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55"/>
  </bookViews>
  <sheets>
    <sheet name="6-1. 2021년 녹색제품 구매계획" sheetId="1" r:id="rId1"/>
  </sheets>
  <definedNames>
    <definedName name="_xlnm._FilterDatabase" localSheetId="0" hidden="1">'6-1. 2021년 녹색제품 구매계획'!$A$5:$R$118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8" i="1" l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G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6" i="1"/>
  <c r="H6" i="1"/>
  <c r="G5" i="1"/>
  <c r="I5" i="1" s="1"/>
  <c r="F5" i="1"/>
  <c r="H5" i="1" s="1"/>
  <c r="E5" i="1"/>
  <c r="D5" i="1"/>
</calcChain>
</file>

<file path=xl/sharedStrings.xml><?xml version="1.0" encoding="utf-8"?>
<sst xmlns="http://schemas.openxmlformats.org/spreadsheetml/2006/main" count="202" uniqueCount="171">
  <si>
    <t>2021년 국민건강보험공단 녹색제품 구매계획</t>
    <phoneticPr fontId="3" type="noConversion"/>
  </si>
  <si>
    <t>(단위 : 개, 천원)</t>
    <phoneticPr fontId="3" type="noConversion"/>
  </si>
  <si>
    <t>친환경상품분류</t>
  </si>
  <si>
    <t>총구매(일반+친환경구매)(A)</t>
  </si>
  <si>
    <t>친환경구매(B)</t>
  </si>
  <si>
    <t>비율(%) (A/B)</t>
  </si>
  <si>
    <t>수량</t>
  </si>
  <si>
    <t>금액</t>
  </si>
  <si>
    <t>합계</t>
  </si>
  <si>
    <t>사무/교육/영상/가전</t>
  </si>
  <si>
    <t>사무기기</t>
  </si>
  <si>
    <t>복사기</t>
  </si>
  <si>
    <t>팩시밀리</t>
  </si>
  <si>
    <t>가전제품</t>
  </si>
  <si>
    <t>세탁기</t>
  </si>
  <si>
    <t>식기세척기</t>
  </si>
  <si>
    <t>냉장고</t>
  </si>
  <si>
    <t>공기청정기</t>
  </si>
  <si>
    <t>텔레비전 및 비디오프로젝터</t>
  </si>
  <si>
    <t>음식물쓰레기 감량화기</t>
  </si>
  <si>
    <t>에어컨디셔너</t>
  </si>
  <si>
    <t>가구</t>
  </si>
  <si>
    <t>책상(탁자)</t>
  </si>
  <si>
    <t>의자</t>
  </si>
  <si>
    <t>보관용 가구</t>
  </si>
  <si>
    <t>침대 및 침대매트리스</t>
  </si>
  <si>
    <t>주방가구</t>
  </si>
  <si>
    <t>기타 가구 및 부속품</t>
  </si>
  <si>
    <t>OA칸막이(파티션)</t>
  </si>
  <si>
    <t>OA칸막이</t>
  </si>
  <si>
    <t>지류</t>
  </si>
  <si>
    <t>인쇄용지</t>
  </si>
  <si>
    <t>사무용지</t>
  </si>
  <si>
    <t>기타지류</t>
  </si>
  <si>
    <t>일반사무용품</t>
  </si>
  <si>
    <t>필기구 및 필기구 소모품</t>
  </si>
  <si>
    <t>기타 사무용품</t>
  </si>
  <si>
    <t>전자/정보/통신</t>
  </si>
  <si>
    <t>개인용컴퓨터</t>
  </si>
  <si>
    <t>노트북</t>
  </si>
  <si>
    <t>노트북 컴퓨터</t>
  </si>
  <si>
    <t>프린터</t>
  </si>
  <si>
    <t>모니터</t>
  </si>
  <si>
    <t>컴퓨터용 모니터</t>
  </si>
  <si>
    <t>전자판서 모니터</t>
  </si>
  <si>
    <t>프로젝터</t>
  </si>
  <si>
    <t>디지털 프로젝터</t>
  </si>
  <si>
    <t>카트리지</t>
  </si>
  <si>
    <t>카트리지(토너/잉크)</t>
  </si>
  <si>
    <t>기타 소모품</t>
  </si>
  <si>
    <t>재보충 장치 및 잉크</t>
  </si>
  <si>
    <t>섬유/고무/위생/여가</t>
  </si>
  <si>
    <t>의류</t>
  </si>
  <si>
    <t>작업용 의복</t>
  </si>
  <si>
    <t>군용 및 경찰용 의복</t>
  </si>
  <si>
    <t>기타 의복</t>
  </si>
  <si>
    <t>개인장구</t>
  </si>
  <si>
    <t>침구</t>
  </si>
  <si>
    <t>위생용품</t>
  </si>
  <si>
    <t>비누</t>
  </si>
  <si>
    <t>세제 및 세정제</t>
  </si>
  <si>
    <t>방향·소취제</t>
  </si>
  <si>
    <t>화장지 및 종이, 에어 타월</t>
  </si>
  <si>
    <t>식품용기</t>
  </si>
  <si>
    <t>봉투</t>
  </si>
  <si>
    <t>포장재</t>
  </si>
  <si>
    <t>포장용기</t>
  </si>
  <si>
    <t>기타 포장재료</t>
  </si>
  <si>
    <t>여가용품</t>
  </si>
  <si>
    <t>화학/소방/안전</t>
  </si>
  <si>
    <t>화공약품</t>
  </si>
  <si>
    <t>수처리제</t>
  </si>
  <si>
    <t>산업용 탈취제</t>
  </si>
  <si>
    <t>소방방제</t>
  </si>
  <si>
    <t>소화용구</t>
  </si>
  <si>
    <t>실내연료유</t>
  </si>
  <si>
    <t>난방연료</t>
  </si>
  <si>
    <t>차량/운반</t>
  </si>
  <si>
    <t>건설기계</t>
  </si>
  <si>
    <t>건설중장비</t>
  </si>
  <si>
    <t>차량용품</t>
  </si>
  <si>
    <t>차량용 타이어</t>
  </si>
  <si>
    <t>차량용 엔진오일</t>
  </si>
  <si>
    <t>유압작동유</t>
  </si>
  <si>
    <t>자동차용 부동액</t>
  </si>
  <si>
    <t>비석면 운송부품</t>
  </si>
  <si>
    <t>기타 차량용품</t>
  </si>
  <si>
    <t>특장차</t>
  </si>
  <si>
    <t>전기/시험/계측</t>
  </si>
  <si>
    <t>발전장치</t>
  </si>
  <si>
    <t>축전지</t>
  </si>
  <si>
    <t>램프 및 안정기</t>
  </si>
  <si>
    <t>형광램프</t>
  </si>
  <si>
    <t>등기구</t>
  </si>
  <si>
    <t>램프용 안정기</t>
  </si>
  <si>
    <t>가로등</t>
  </si>
  <si>
    <t>전기자재</t>
  </si>
  <si>
    <t>전선케이블</t>
  </si>
  <si>
    <t>기타전기자재</t>
  </si>
  <si>
    <t>기계/설비</t>
  </si>
  <si>
    <t>냉온수기 및 정수용품</t>
  </si>
  <si>
    <t>정수용품</t>
  </si>
  <si>
    <t>보일러</t>
  </si>
  <si>
    <t>가스보일러</t>
  </si>
  <si>
    <t>수도자재</t>
  </si>
  <si>
    <t>절수형 수도꼭지</t>
  </si>
  <si>
    <t>수도꼭지 절수부속</t>
  </si>
  <si>
    <t>샤워용품</t>
  </si>
  <si>
    <t>절수형 양변기</t>
  </si>
  <si>
    <t>양변기용 부속</t>
  </si>
  <si>
    <t>수도계량기</t>
  </si>
  <si>
    <t>수도꼭지 배관용 정수필터</t>
  </si>
  <si>
    <t>수도계량기 보호통</t>
  </si>
  <si>
    <t>수도용 급수관</t>
  </si>
  <si>
    <t>소변기</t>
  </si>
  <si>
    <t>일반기계설비</t>
  </si>
  <si>
    <t>산업용 세척기</t>
  </si>
  <si>
    <t>기타 기기</t>
  </si>
  <si>
    <t>토목/건축</t>
  </si>
  <si>
    <t>아스콘</t>
  </si>
  <si>
    <t>투수콘</t>
  </si>
  <si>
    <t>투수 콘크리트</t>
  </si>
  <si>
    <t>시멘트</t>
  </si>
  <si>
    <t>고로슬래그시멘트</t>
  </si>
  <si>
    <t>일반 피복관</t>
  </si>
  <si>
    <t>배수관</t>
  </si>
  <si>
    <t>배수조 및 오수받이</t>
  </si>
  <si>
    <t>배수조</t>
  </si>
  <si>
    <t>오수받이</t>
  </si>
  <si>
    <t>블록</t>
  </si>
  <si>
    <t>보도블록</t>
  </si>
  <si>
    <t>호안블록</t>
  </si>
  <si>
    <t>기타 블록</t>
  </si>
  <si>
    <t>골재</t>
  </si>
  <si>
    <t>타일</t>
  </si>
  <si>
    <t>벽돌</t>
  </si>
  <si>
    <t>경계석</t>
  </si>
  <si>
    <t>가로수 보호판</t>
  </si>
  <si>
    <t>가로수 보호판 및 지주대</t>
  </si>
  <si>
    <t>창호</t>
  </si>
  <si>
    <t>페인트</t>
  </si>
  <si>
    <t>벽지</t>
  </si>
  <si>
    <t>보온단열재 및 흡음재</t>
  </si>
  <si>
    <t>건설용 방수재</t>
  </si>
  <si>
    <t>바닥재</t>
  </si>
  <si>
    <t>바닥장식재</t>
  </si>
  <si>
    <t>고무바닥재</t>
  </si>
  <si>
    <t>조립식 바닥 난방시스템</t>
  </si>
  <si>
    <t>마감재</t>
  </si>
  <si>
    <t>벽 및 천장 마감재</t>
  </si>
  <si>
    <t>접착제</t>
  </si>
  <si>
    <t>장식용 합성수지 시트</t>
  </si>
  <si>
    <t>동합금</t>
  </si>
  <si>
    <t>동합금 제품</t>
  </si>
  <si>
    <t>기타 토목건축</t>
  </si>
  <si>
    <t>기타 토목건축자재</t>
  </si>
  <si>
    <t>도로시설/용품</t>
  </si>
  <si>
    <t>교통표지판(도로안내표)</t>
  </si>
  <si>
    <t>표지판</t>
  </si>
  <si>
    <t>도로분리대 및 난간</t>
  </si>
  <si>
    <t>흡음판</t>
  </si>
  <si>
    <t>방음벽 및 방음판</t>
  </si>
  <si>
    <t>도로용품</t>
  </si>
  <si>
    <t>기타 도로용품</t>
  </si>
  <si>
    <t>원부자재/기타</t>
  </si>
  <si>
    <t>육묘상자</t>
  </si>
  <si>
    <t>인공어초 및 부자</t>
  </si>
  <si>
    <t>흙막이판</t>
  </si>
  <si>
    <t>사료</t>
  </si>
  <si>
    <t>토양개량제</t>
  </si>
  <si>
    <t>기타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</si>
</sst>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#,##0.00_ "/>
    <numFmt numFmtId="179" formatCode="0_);[Red]\(0\)"/>
    <numFmt numFmtId="180" formatCode="0.0_);[Red]\(0.0\)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0"/>
      <name val="돋움"/>
      <family val="3"/>
      <charset val="129"/>
    </font>
    <font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176" fontId="1" fillId="0" borderId="0" xfId="1" applyNumberFormat="1">
      <alignment vertical="center"/>
    </xf>
    <xf numFmtId="0" fontId="1" fillId="0" borderId="0" xfId="1" applyFont="1" applyBorder="1" applyAlignment="1">
      <alignment horizontal="right"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5" fillId="2" borderId="2" xfId="2" applyNumberFormat="1" applyFont="1" applyFill="1" applyBorder="1" applyAlignment="1">
      <alignment horizontal="center" vertical="center"/>
    </xf>
    <xf numFmtId="49" fontId="5" fillId="2" borderId="3" xfId="2" applyNumberFormat="1" applyFont="1" applyFill="1" applyBorder="1" applyAlignment="1">
      <alignment horizontal="center" vertical="center"/>
    </xf>
    <xf numFmtId="49" fontId="5" fillId="2" borderId="4" xfId="2" applyNumberFormat="1" applyFont="1" applyFill="1" applyBorder="1" applyAlignment="1">
      <alignment horizontal="center" vertical="center"/>
    </xf>
    <xf numFmtId="49" fontId="5" fillId="2" borderId="5" xfId="2" applyNumberFormat="1" applyFont="1" applyFill="1" applyBorder="1" applyAlignment="1">
      <alignment horizontal="center" vertical="center"/>
    </xf>
    <xf numFmtId="49" fontId="5" fillId="2" borderId="5" xfId="2" applyNumberFormat="1" applyFont="1" applyFill="1" applyBorder="1" applyAlignment="1">
      <alignment horizontal="center" vertical="center"/>
    </xf>
    <xf numFmtId="49" fontId="5" fillId="2" borderId="6" xfId="2" applyNumberFormat="1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177" fontId="5" fillId="2" borderId="8" xfId="3" applyNumberFormat="1" applyFont="1" applyFill="1" applyBorder="1" applyAlignment="1">
      <alignment horizontal="center" vertical="center"/>
    </xf>
    <xf numFmtId="178" fontId="5" fillId="2" borderId="8" xfId="3" applyNumberFormat="1" applyFont="1" applyFill="1" applyBorder="1" applyAlignment="1">
      <alignment horizontal="center" vertical="center"/>
    </xf>
    <xf numFmtId="178" fontId="5" fillId="2" borderId="9" xfId="3" applyNumberFormat="1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177" fontId="6" fillId="0" borderId="12" xfId="3" applyNumberFormat="1" applyFont="1" applyFill="1" applyBorder="1" applyAlignment="1" applyProtection="1">
      <alignment horizontal="center" vertical="center"/>
      <protection locked="0"/>
    </xf>
    <xf numFmtId="177" fontId="6" fillId="0" borderId="11" xfId="3" applyNumberFormat="1" applyFont="1" applyFill="1" applyBorder="1" applyAlignment="1" applyProtection="1">
      <alignment horizontal="center" vertical="center"/>
      <protection locked="0"/>
    </xf>
    <xf numFmtId="177" fontId="6" fillId="0" borderId="13" xfId="3" applyNumberFormat="1" applyFont="1" applyFill="1" applyBorder="1" applyAlignment="1">
      <alignment horizontal="center" vertical="center"/>
    </xf>
    <xf numFmtId="177" fontId="6" fillId="0" borderId="14" xfId="3" applyNumberFormat="1" applyFont="1" applyFill="1" applyBorder="1" applyAlignment="1">
      <alignment horizontal="center" vertical="center"/>
    </xf>
    <xf numFmtId="179" fontId="1" fillId="0" borderId="0" xfId="1" applyNumberFormat="1">
      <alignment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177" fontId="6" fillId="0" borderId="12" xfId="3" applyNumberFormat="1" applyFont="1" applyFill="1" applyBorder="1" applyAlignment="1">
      <alignment horizontal="center" vertical="center"/>
    </xf>
    <xf numFmtId="177" fontId="6" fillId="0" borderId="17" xfId="3" applyNumberFormat="1" applyFont="1" applyFill="1" applyBorder="1" applyAlignment="1">
      <alignment horizontal="center" vertical="center"/>
    </xf>
    <xf numFmtId="177" fontId="6" fillId="0" borderId="18" xfId="3" applyNumberFormat="1" applyFont="1" applyFill="1" applyBorder="1" applyAlignment="1">
      <alignment horizontal="center" vertical="center"/>
    </xf>
    <xf numFmtId="180" fontId="1" fillId="0" borderId="0" xfId="1" applyNumberFormat="1">
      <alignment vertical="center"/>
    </xf>
    <xf numFmtId="177" fontId="6" fillId="0" borderId="19" xfId="3" applyNumberFormat="1" applyFont="1" applyFill="1" applyBorder="1" applyAlignment="1">
      <alignment horizontal="center" vertical="center"/>
    </xf>
    <xf numFmtId="177" fontId="6" fillId="0" borderId="20" xfId="3" applyNumberFormat="1" applyFont="1" applyFill="1" applyBorder="1" applyAlignment="1">
      <alignment horizontal="center" vertical="center"/>
    </xf>
    <xf numFmtId="177" fontId="6" fillId="0" borderId="21" xfId="3" applyNumberFormat="1" applyFont="1" applyFill="1" applyBorder="1" applyAlignment="1">
      <alignment horizontal="center" vertical="center"/>
    </xf>
    <xf numFmtId="177" fontId="6" fillId="0" borderId="22" xfId="3" applyNumberFormat="1" applyFont="1" applyFill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177" fontId="6" fillId="0" borderId="25" xfId="3" applyNumberFormat="1" applyFont="1" applyFill="1" applyBorder="1" applyAlignment="1">
      <alignment horizontal="center" vertical="center"/>
    </xf>
    <xf numFmtId="177" fontId="6" fillId="0" borderId="26" xfId="3" applyNumberFormat="1" applyFont="1" applyFill="1" applyBorder="1" applyAlignment="1">
      <alignment horizontal="center" vertical="center"/>
    </xf>
    <xf numFmtId="177" fontId="6" fillId="0" borderId="27" xfId="3" applyNumberFormat="1" applyFont="1" applyFill="1" applyBorder="1" applyAlignment="1">
      <alignment horizontal="center" vertical="center"/>
    </xf>
    <xf numFmtId="177" fontId="6" fillId="0" borderId="28" xfId="3" applyNumberFormat="1" applyFont="1" applyFill="1" applyBorder="1" applyAlignment="1">
      <alignment horizontal="center" vertical="center"/>
    </xf>
  </cellXfs>
  <cellStyles count="4">
    <cellStyle name="쉼표 [0] 5" xfId="3"/>
    <cellStyle name="표준" xfId="0" builtinId="0"/>
    <cellStyle name="표준 2 3" xfId="2"/>
    <cellStyle name="표준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8"/>
  <sheetViews>
    <sheetView tabSelected="1" workbookViewId="0">
      <selection activeCell="L12" sqref="L12"/>
    </sheetView>
  </sheetViews>
  <sheetFormatPr defaultRowHeight="16.5" x14ac:dyDescent="0.3"/>
  <cols>
    <col min="1" max="1" width="21" style="2" bestFit="1" customWidth="1"/>
    <col min="2" max="2" width="24.625" style="2" bestFit="1" customWidth="1"/>
    <col min="3" max="3" width="29.125" style="2" bestFit="1" customWidth="1"/>
    <col min="4" max="9" width="14.5" style="2" customWidth="1"/>
    <col min="10" max="10" width="9" style="2"/>
    <col min="11" max="13" width="15.875" style="3" customWidth="1"/>
    <col min="14" max="16384" width="9" style="2"/>
  </cols>
  <sheetData>
    <row r="1" spans="1:18" ht="26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8" ht="17.25" thickBot="1" x14ac:dyDescent="0.3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8" ht="20.100000000000001" customHeight="1" x14ac:dyDescent="0.3">
      <c r="A3" s="5" t="s">
        <v>2</v>
      </c>
      <c r="B3" s="6"/>
      <c r="C3" s="6"/>
      <c r="D3" s="6" t="s">
        <v>3</v>
      </c>
      <c r="E3" s="6"/>
      <c r="F3" s="6" t="s">
        <v>4</v>
      </c>
      <c r="G3" s="6"/>
      <c r="H3" s="6" t="s">
        <v>5</v>
      </c>
      <c r="I3" s="7"/>
    </row>
    <row r="4" spans="1:18" ht="20.100000000000001" customHeight="1" x14ac:dyDescent="0.3">
      <c r="A4" s="8"/>
      <c r="B4" s="9"/>
      <c r="C4" s="9"/>
      <c r="D4" s="10" t="s">
        <v>6</v>
      </c>
      <c r="E4" s="10" t="s">
        <v>7</v>
      </c>
      <c r="F4" s="10" t="s">
        <v>6</v>
      </c>
      <c r="G4" s="10" t="s">
        <v>7</v>
      </c>
      <c r="H4" s="10" t="s">
        <v>6</v>
      </c>
      <c r="I4" s="11" t="s">
        <v>7</v>
      </c>
    </row>
    <row r="5" spans="1:18" ht="20.100000000000001" customHeight="1" thickBot="1" x14ac:dyDescent="0.35">
      <c r="A5" s="12" t="s">
        <v>8</v>
      </c>
      <c r="B5" s="13"/>
      <c r="C5" s="13"/>
      <c r="D5" s="14">
        <f>SUM(D6:D118)</f>
        <v>40180</v>
      </c>
      <c r="E5" s="14">
        <f t="shared" ref="E5:G5" si="0">SUM(E6:E118)</f>
        <v>10246870</v>
      </c>
      <c r="F5" s="14">
        <f>SUM(F6:F118)</f>
        <v>37306</v>
      </c>
      <c r="G5" s="14">
        <f t="shared" si="0"/>
        <v>9111517</v>
      </c>
      <c r="H5" s="15">
        <f>F5/D5*100</f>
        <v>92.847187655550016</v>
      </c>
      <c r="I5" s="16">
        <f>G5/E5*100</f>
        <v>88.920001912779227</v>
      </c>
    </row>
    <row r="6" spans="1:18" ht="13.5" customHeight="1" x14ac:dyDescent="0.3">
      <c r="A6" s="17" t="s">
        <v>9</v>
      </c>
      <c r="B6" s="18" t="s">
        <v>10</v>
      </c>
      <c r="C6" s="19" t="s">
        <v>11</v>
      </c>
      <c r="D6" s="20">
        <v>10</v>
      </c>
      <c r="E6" s="21">
        <v>3000</v>
      </c>
      <c r="F6" s="21">
        <v>10</v>
      </c>
      <c r="G6" s="21">
        <v>3000</v>
      </c>
      <c r="H6" s="22">
        <f>F6/D6*100</f>
        <v>100</v>
      </c>
      <c r="I6" s="23">
        <f>G6/E6*100</f>
        <v>100</v>
      </c>
      <c r="K6" s="24"/>
      <c r="L6" s="24"/>
      <c r="M6" s="24"/>
      <c r="N6" s="3"/>
      <c r="O6" s="24"/>
      <c r="P6" s="24"/>
      <c r="Q6" s="24"/>
      <c r="R6" s="24"/>
    </row>
    <row r="7" spans="1:18" ht="13.5" customHeight="1" x14ac:dyDescent="0.3">
      <c r="A7" s="25"/>
      <c r="B7" s="26"/>
      <c r="C7" s="27" t="s">
        <v>12</v>
      </c>
      <c r="D7" s="28">
        <v>0</v>
      </c>
      <c r="E7" s="29">
        <v>0</v>
      </c>
      <c r="F7" s="29">
        <v>0</v>
      </c>
      <c r="G7" s="29">
        <v>0</v>
      </c>
      <c r="H7" s="22">
        <v>0</v>
      </c>
      <c r="I7" s="30">
        <v>0</v>
      </c>
      <c r="K7" s="24"/>
      <c r="L7" s="31"/>
      <c r="M7" s="24"/>
      <c r="O7" s="24"/>
      <c r="P7" s="24"/>
      <c r="Q7" s="24"/>
      <c r="R7" s="24"/>
    </row>
    <row r="8" spans="1:18" ht="13.5" customHeight="1" x14ac:dyDescent="0.3">
      <c r="A8" s="25"/>
      <c r="B8" s="26" t="s">
        <v>13</v>
      </c>
      <c r="C8" s="27" t="s">
        <v>14</v>
      </c>
      <c r="D8" s="32">
        <v>0</v>
      </c>
      <c r="E8" s="33">
        <v>0</v>
      </c>
      <c r="F8" s="33">
        <v>0</v>
      </c>
      <c r="G8" s="33">
        <v>0</v>
      </c>
      <c r="H8" s="34">
        <f>IFERROR(F8/D8*100,0)</f>
        <v>0</v>
      </c>
      <c r="I8" s="35">
        <f>IFERROR(G8/E8*100,0)</f>
        <v>0</v>
      </c>
      <c r="K8" s="24"/>
      <c r="L8" s="24"/>
      <c r="M8" s="24"/>
      <c r="O8" s="24"/>
      <c r="P8" s="24"/>
      <c r="Q8" s="24"/>
      <c r="R8" s="24"/>
    </row>
    <row r="9" spans="1:18" ht="13.5" customHeight="1" x14ac:dyDescent="0.3">
      <c r="A9" s="25"/>
      <c r="B9" s="26"/>
      <c r="C9" s="27" t="s">
        <v>15</v>
      </c>
      <c r="D9" s="32">
        <v>0</v>
      </c>
      <c r="E9" s="33">
        <v>0</v>
      </c>
      <c r="F9" s="33">
        <v>0</v>
      </c>
      <c r="G9" s="33">
        <v>0</v>
      </c>
      <c r="H9" s="34">
        <f t="shared" ref="H9:I72" si="1">IFERROR(F9/D9*100,0)</f>
        <v>0</v>
      </c>
      <c r="I9" s="35">
        <f t="shared" si="1"/>
        <v>0</v>
      </c>
      <c r="K9" s="24"/>
      <c r="L9" s="24"/>
      <c r="M9" s="24"/>
      <c r="O9" s="24"/>
      <c r="P9" s="24"/>
      <c r="Q9" s="24"/>
      <c r="R9" s="24"/>
    </row>
    <row r="10" spans="1:18" ht="13.5" customHeight="1" x14ac:dyDescent="0.3">
      <c r="A10" s="25"/>
      <c r="B10" s="26"/>
      <c r="C10" s="27" t="s">
        <v>16</v>
      </c>
      <c r="D10" s="32">
        <v>0</v>
      </c>
      <c r="E10" s="33">
        <v>0</v>
      </c>
      <c r="F10" s="33">
        <v>0</v>
      </c>
      <c r="G10" s="33">
        <v>0</v>
      </c>
      <c r="H10" s="34">
        <f t="shared" si="1"/>
        <v>0</v>
      </c>
      <c r="I10" s="35">
        <f t="shared" si="1"/>
        <v>0</v>
      </c>
      <c r="K10" s="24"/>
      <c r="L10" s="24"/>
      <c r="M10" s="24"/>
      <c r="O10" s="24"/>
      <c r="P10" s="24"/>
      <c r="Q10" s="24"/>
      <c r="R10" s="24"/>
    </row>
    <row r="11" spans="1:18" ht="13.5" customHeight="1" x14ac:dyDescent="0.3">
      <c r="A11" s="25"/>
      <c r="B11" s="26"/>
      <c r="C11" s="27" t="s">
        <v>17</v>
      </c>
      <c r="D11" s="32">
        <v>0</v>
      </c>
      <c r="E11" s="33">
        <v>0</v>
      </c>
      <c r="F11" s="33">
        <v>0</v>
      </c>
      <c r="G11" s="33">
        <v>0</v>
      </c>
      <c r="H11" s="34">
        <f t="shared" si="1"/>
        <v>0</v>
      </c>
      <c r="I11" s="35">
        <f t="shared" si="1"/>
        <v>0</v>
      </c>
      <c r="K11" s="24"/>
      <c r="L11" s="24"/>
      <c r="M11" s="24"/>
      <c r="O11" s="24"/>
      <c r="P11" s="24"/>
      <c r="Q11" s="24"/>
      <c r="R11" s="24"/>
    </row>
    <row r="12" spans="1:18" ht="13.5" customHeight="1" x14ac:dyDescent="0.3">
      <c r="A12" s="25"/>
      <c r="B12" s="26"/>
      <c r="C12" s="27" t="s">
        <v>18</v>
      </c>
      <c r="D12" s="32">
        <v>60</v>
      </c>
      <c r="E12" s="33">
        <v>60000</v>
      </c>
      <c r="F12" s="33">
        <v>48</v>
      </c>
      <c r="G12" s="33">
        <v>48000</v>
      </c>
      <c r="H12" s="34">
        <f t="shared" si="1"/>
        <v>80</v>
      </c>
      <c r="I12" s="35">
        <f t="shared" si="1"/>
        <v>80</v>
      </c>
      <c r="K12" s="24"/>
      <c r="L12" s="24"/>
      <c r="M12" s="24"/>
      <c r="O12" s="24"/>
      <c r="P12" s="24"/>
      <c r="Q12" s="24"/>
      <c r="R12" s="24"/>
    </row>
    <row r="13" spans="1:18" ht="13.5" customHeight="1" x14ac:dyDescent="0.3">
      <c r="A13" s="25"/>
      <c r="B13" s="26"/>
      <c r="C13" s="27" t="s">
        <v>19</v>
      </c>
      <c r="D13" s="32">
        <v>0</v>
      </c>
      <c r="E13" s="33">
        <v>0</v>
      </c>
      <c r="F13" s="33">
        <v>0</v>
      </c>
      <c r="G13" s="33">
        <v>0</v>
      </c>
      <c r="H13" s="34">
        <f t="shared" si="1"/>
        <v>0</v>
      </c>
      <c r="I13" s="35">
        <f t="shared" si="1"/>
        <v>0</v>
      </c>
      <c r="K13" s="24"/>
      <c r="L13" s="24"/>
      <c r="M13" s="24"/>
      <c r="O13" s="24"/>
      <c r="P13" s="24"/>
      <c r="Q13" s="24"/>
      <c r="R13" s="24"/>
    </row>
    <row r="14" spans="1:18" ht="13.5" customHeight="1" x14ac:dyDescent="0.3">
      <c r="A14" s="25"/>
      <c r="B14" s="26"/>
      <c r="C14" s="27" t="s">
        <v>20</v>
      </c>
      <c r="D14" s="32">
        <v>18</v>
      </c>
      <c r="E14" s="33">
        <v>18000</v>
      </c>
      <c r="F14" s="33">
        <v>4</v>
      </c>
      <c r="G14" s="33">
        <v>3960</v>
      </c>
      <c r="H14" s="34">
        <f t="shared" si="1"/>
        <v>22.222222222222221</v>
      </c>
      <c r="I14" s="35">
        <f t="shared" si="1"/>
        <v>22</v>
      </c>
      <c r="K14" s="24"/>
      <c r="L14" s="24"/>
      <c r="M14" s="24"/>
      <c r="O14" s="24"/>
      <c r="P14" s="24"/>
      <c r="Q14" s="24"/>
      <c r="R14" s="24"/>
    </row>
    <row r="15" spans="1:18" ht="13.5" customHeight="1" x14ac:dyDescent="0.3">
      <c r="A15" s="25"/>
      <c r="B15" s="26" t="s">
        <v>21</v>
      </c>
      <c r="C15" s="27" t="s">
        <v>22</v>
      </c>
      <c r="D15" s="32">
        <v>3750</v>
      </c>
      <c r="E15" s="33">
        <v>600000</v>
      </c>
      <c r="F15" s="33">
        <v>2625</v>
      </c>
      <c r="G15" s="33">
        <v>420000</v>
      </c>
      <c r="H15" s="34">
        <f t="shared" si="1"/>
        <v>70</v>
      </c>
      <c r="I15" s="35">
        <f t="shared" si="1"/>
        <v>70</v>
      </c>
      <c r="K15" s="24"/>
      <c r="L15" s="24"/>
      <c r="M15" s="24"/>
      <c r="O15" s="24"/>
      <c r="P15" s="24"/>
      <c r="Q15" s="24"/>
      <c r="R15" s="24"/>
    </row>
    <row r="16" spans="1:18" ht="13.5" customHeight="1" x14ac:dyDescent="0.3">
      <c r="A16" s="25"/>
      <c r="B16" s="26"/>
      <c r="C16" s="27" t="s">
        <v>23</v>
      </c>
      <c r="D16" s="32">
        <v>3596</v>
      </c>
      <c r="E16" s="33">
        <v>1078800</v>
      </c>
      <c r="F16" s="33">
        <v>3021</v>
      </c>
      <c r="G16" s="33">
        <v>906192</v>
      </c>
      <c r="H16" s="34">
        <f t="shared" si="1"/>
        <v>84.01001112347052</v>
      </c>
      <c r="I16" s="35">
        <f t="shared" si="1"/>
        <v>84</v>
      </c>
      <c r="K16" s="24"/>
      <c r="L16" s="24"/>
      <c r="M16" s="24"/>
      <c r="O16" s="24"/>
      <c r="P16" s="24"/>
      <c r="Q16" s="24"/>
      <c r="R16" s="24"/>
    </row>
    <row r="17" spans="1:18" ht="13.5" customHeight="1" x14ac:dyDescent="0.3">
      <c r="A17" s="25"/>
      <c r="B17" s="26"/>
      <c r="C17" s="27" t="s">
        <v>24</v>
      </c>
      <c r="D17" s="32">
        <v>2666</v>
      </c>
      <c r="E17" s="33">
        <v>800000</v>
      </c>
      <c r="F17" s="33">
        <v>2266</v>
      </c>
      <c r="G17" s="33">
        <v>680000</v>
      </c>
      <c r="H17" s="34">
        <f t="shared" si="1"/>
        <v>84.996249062265562</v>
      </c>
      <c r="I17" s="35">
        <f t="shared" si="1"/>
        <v>85</v>
      </c>
      <c r="K17" s="24"/>
      <c r="L17" s="24"/>
      <c r="M17" s="24"/>
      <c r="O17" s="24"/>
      <c r="P17" s="24"/>
      <c r="Q17" s="24"/>
      <c r="R17" s="24"/>
    </row>
    <row r="18" spans="1:18" ht="13.5" customHeight="1" x14ac:dyDescent="0.3">
      <c r="A18" s="25"/>
      <c r="B18" s="26"/>
      <c r="C18" s="27" t="s">
        <v>25</v>
      </c>
      <c r="D18" s="32">
        <v>0</v>
      </c>
      <c r="E18" s="33">
        <v>0</v>
      </c>
      <c r="F18" s="33">
        <v>0</v>
      </c>
      <c r="G18" s="33">
        <v>0</v>
      </c>
      <c r="H18" s="34">
        <f t="shared" si="1"/>
        <v>0</v>
      </c>
      <c r="I18" s="35">
        <f t="shared" si="1"/>
        <v>0</v>
      </c>
      <c r="K18" s="24"/>
      <c r="L18" s="24"/>
      <c r="M18" s="24"/>
      <c r="O18" s="24"/>
      <c r="P18" s="24"/>
      <c r="Q18" s="24"/>
      <c r="R18" s="24"/>
    </row>
    <row r="19" spans="1:18" ht="13.5" customHeight="1" x14ac:dyDescent="0.3">
      <c r="A19" s="25"/>
      <c r="B19" s="26"/>
      <c r="C19" s="27" t="s">
        <v>26</v>
      </c>
      <c r="D19" s="32">
        <v>0</v>
      </c>
      <c r="E19" s="33">
        <v>0</v>
      </c>
      <c r="F19" s="33">
        <v>0</v>
      </c>
      <c r="G19" s="33">
        <v>0</v>
      </c>
      <c r="H19" s="34">
        <f t="shared" si="1"/>
        <v>0</v>
      </c>
      <c r="I19" s="35">
        <f t="shared" si="1"/>
        <v>0</v>
      </c>
      <c r="K19" s="24"/>
      <c r="L19" s="24"/>
      <c r="M19" s="24"/>
      <c r="O19" s="24"/>
      <c r="P19" s="24"/>
      <c r="Q19" s="24"/>
      <c r="R19" s="24"/>
    </row>
    <row r="20" spans="1:18" ht="13.5" customHeight="1" x14ac:dyDescent="0.3">
      <c r="A20" s="25"/>
      <c r="B20" s="26"/>
      <c r="C20" s="27" t="s">
        <v>27</v>
      </c>
      <c r="D20" s="32">
        <v>0</v>
      </c>
      <c r="E20" s="33">
        <v>0</v>
      </c>
      <c r="F20" s="33">
        <v>0</v>
      </c>
      <c r="G20" s="33">
        <v>0</v>
      </c>
      <c r="H20" s="34">
        <f t="shared" si="1"/>
        <v>0</v>
      </c>
      <c r="I20" s="35">
        <f t="shared" si="1"/>
        <v>0</v>
      </c>
      <c r="K20" s="24"/>
      <c r="L20" s="24"/>
      <c r="M20" s="24"/>
      <c r="O20" s="24"/>
      <c r="P20" s="24"/>
      <c r="Q20" s="24"/>
      <c r="R20" s="24"/>
    </row>
    <row r="21" spans="1:18" ht="13.5" customHeight="1" x14ac:dyDescent="0.3">
      <c r="A21" s="25"/>
      <c r="B21" s="27" t="s">
        <v>28</v>
      </c>
      <c r="C21" s="27" t="s">
        <v>29</v>
      </c>
      <c r="D21" s="32">
        <v>4500</v>
      </c>
      <c r="E21" s="33">
        <v>900000</v>
      </c>
      <c r="F21" s="33">
        <v>4441</v>
      </c>
      <c r="G21" s="33">
        <v>888300</v>
      </c>
      <c r="H21" s="34">
        <f>IFERROR(F21/D21*100,0)</f>
        <v>98.688888888888897</v>
      </c>
      <c r="I21" s="35">
        <f t="shared" si="1"/>
        <v>98.7</v>
      </c>
      <c r="K21" s="24"/>
      <c r="L21" s="24"/>
      <c r="M21" s="24"/>
      <c r="O21" s="24"/>
      <c r="P21" s="24"/>
      <c r="Q21" s="24"/>
      <c r="R21" s="24"/>
    </row>
    <row r="22" spans="1:18" ht="13.5" customHeight="1" x14ac:dyDescent="0.3">
      <c r="A22" s="25"/>
      <c r="B22" s="26" t="s">
        <v>30</v>
      </c>
      <c r="C22" s="27" t="s">
        <v>31</v>
      </c>
      <c r="D22" s="32">
        <v>0</v>
      </c>
      <c r="E22" s="33">
        <v>0</v>
      </c>
      <c r="F22" s="33">
        <v>0</v>
      </c>
      <c r="G22" s="33">
        <v>0</v>
      </c>
      <c r="H22" s="34">
        <f t="shared" si="1"/>
        <v>0</v>
      </c>
      <c r="I22" s="35">
        <f t="shared" si="1"/>
        <v>0</v>
      </c>
      <c r="K22" s="24"/>
      <c r="L22" s="24"/>
      <c r="M22" s="24"/>
      <c r="O22" s="24"/>
      <c r="P22" s="24"/>
      <c r="Q22" s="24"/>
      <c r="R22" s="24"/>
    </row>
    <row r="23" spans="1:18" ht="13.5" customHeight="1" x14ac:dyDescent="0.3">
      <c r="A23" s="25"/>
      <c r="B23" s="26"/>
      <c r="C23" s="27" t="s">
        <v>32</v>
      </c>
      <c r="D23" s="32">
        <v>20000</v>
      </c>
      <c r="E23" s="33">
        <v>300000</v>
      </c>
      <c r="F23" s="33">
        <v>19540</v>
      </c>
      <c r="G23" s="33">
        <v>293100</v>
      </c>
      <c r="H23" s="34">
        <f t="shared" si="1"/>
        <v>97.7</v>
      </c>
      <c r="I23" s="35">
        <f t="shared" si="1"/>
        <v>97.7</v>
      </c>
      <c r="K23" s="24"/>
      <c r="L23" s="24"/>
      <c r="M23" s="24"/>
      <c r="O23" s="24"/>
      <c r="P23" s="24"/>
      <c r="Q23" s="24"/>
      <c r="R23" s="24"/>
    </row>
    <row r="24" spans="1:18" ht="13.5" customHeight="1" x14ac:dyDescent="0.3">
      <c r="A24" s="25"/>
      <c r="B24" s="26"/>
      <c r="C24" s="27" t="s">
        <v>33</v>
      </c>
      <c r="D24" s="32">
        <v>0</v>
      </c>
      <c r="E24" s="33">
        <v>0</v>
      </c>
      <c r="F24" s="33">
        <v>0</v>
      </c>
      <c r="G24" s="33">
        <v>0</v>
      </c>
      <c r="H24" s="34">
        <f t="shared" si="1"/>
        <v>0</v>
      </c>
      <c r="I24" s="35">
        <f t="shared" si="1"/>
        <v>0</v>
      </c>
      <c r="K24" s="24"/>
      <c r="L24" s="24"/>
      <c r="M24" s="24"/>
      <c r="O24" s="24"/>
      <c r="P24" s="24"/>
      <c r="Q24" s="24"/>
      <c r="R24" s="24"/>
    </row>
    <row r="25" spans="1:18" ht="13.5" customHeight="1" x14ac:dyDescent="0.3">
      <c r="A25" s="25"/>
      <c r="B25" s="26" t="s">
        <v>34</v>
      </c>
      <c r="C25" s="27" t="s">
        <v>35</v>
      </c>
      <c r="D25" s="32">
        <v>0</v>
      </c>
      <c r="E25" s="33">
        <v>0</v>
      </c>
      <c r="F25" s="33">
        <v>0</v>
      </c>
      <c r="G25" s="33">
        <v>0</v>
      </c>
      <c r="H25" s="34">
        <f t="shared" si="1"/>
        <v>0</v>
      </c>
      <c r="I25" s="35">
        <f t="shared" si="1"/>
        <v>0</v>
      </c>
      <c r="K25" s="24"/>
      <c r="L25" s="24"/>
      <c r="M25" s="24"/>
      <c r="O25" s="24"/>
      <c r="P25" s="24"/>
      <c r="Q25" s="24"/>
      <c r="R25" s="24"/>
    </row>
    <row r="26" spans="1:18" ht="13.5" customHeight="1" x14ac:dyDescent="0.3">
      <c r="A26" s="25"/>
      <c r="B26" s="26"/>
      <c r="C26" s="27" t="s">
        <v>36</v>
      </c>
      <c r="D26" s="32">
        <v>0</v>
      </c>
      <c r="E26" s="33">
        <v>0</v>
      </c>
      <c r="F26" s="33">
        <v>0</v>
      </c>
      <c r="G26" s="33">
        <v>0</v>
      </c>
      <c r="H26" s="34">
        <f t="shared" si="1"/>
        <v>0</v>
      </c>
      <c r="I26" s="35">
        <f t="shared" si="1"/>
        <v>0</v>
      </c>
      <c r="K26" s="24"/>
      <c r="L26" s="24"/>
      <c r="M26" s="24"/>
      <c r="O26" s="24"/>
      <c r="P26" s="24"/>
      <c r="Q26" s="24"/>
      <c r="R26" s="24"/>
    </row>
    <row r="27" spans="1:18" ht="13.5" customHeight="1" x14ac:dyDescent="0.3">
      <c r="A27" s="25" t="s">
        <v>37</v>
      </c>
      <c r="B27" s="27" t="s">
        <v>38</v>
      </c>
      <c r="C27" s="27" t="s">
        <v>38</v>
      </c>
      <c r="D27" s="32">
        <v>2266</v>
      </c>
      <c r="E27" s="33">
        <v>3400000</v>
      </c>
      <c r="F27" s="33">
        <v>2250</v>
      </c>
      <c r="G27" s="33">
        <v>3376200</v>
      </c>
      <c r="H27" s="34">
        <f t="shared" si="1"/>
        <v>99.293909973521622</v>
      </c>
      <c r="I27" s="35">
        <f t="shared" si="1"/>
        <v>99.3</v>
      </c>
      <c r="K27" s="24"/>
      <c r="L27" s="24"/>
      <c r="M27" s="24"/>
      <c r="O27" s="24"/>
      <c r="P27" s="24"/>
      <c r="Q27" s="24"/>
      <c r="R27" s="24"/>
    </row>
    <row r="28" spans="1:18" ht="13.5" customHeight="1" x14ac:dyDescent="0.3">
      <c r="A28" s="25"/>
      <c r="B28" s="27" t="s">
        <v>39</v>
      </c>
      <c r="C28" s="27" t="s">
        <v>40</v>
      </c>
      <c r="D28" s="32">
        <v>88</v>
      </c>
      <c r="E28" s="33">
        <v>102070</v>
      </c>
      <c r="F28" s="33">
        <v>25</v>
      </c>
      <c r="G28" s="33">
        <v>28580</v>
      </c>
      <c r="H28" s="34">
        <f t="shared" si="1"/>
        <v>28.40909090909091</v>
      </c>
      <c r="I28" s="35">
        <f t="shared" si="1"/>
        <v>28.000391887920056</v>
      </c>
      <c r="K28" s="24"/>
      <c r="L28" s="24"/>
      <c r="M28" s="24"/>
      <c r="O28" s="24"/>
      <c r="P28" s="24"/>
      <c r="Q28" s="24"/>
      <c r="R28" s="24"/>
    </row>
    <row r="29" spans="1:18" ht="13.5" customHeight="1" x14ac:dyDescent="0.3">
      <c r="A29" s="25"/>
      <c r="B29" s="27" t="s">
        <v>41</v>
      </c>
      <c r="C29" s="27" t="s">
        <v>41</v>
      </c>
      <c r="D29" s="32">
        <v>0</v>
      </c>
      <c r="E29" s="33">
        <v>0</v>
      </c>
      <c r="F29" s="33">
        <v>0</v>
      </c>
      <c r="G29" s="33">
        <v>0</v>
      </c>
      <c r="H29" s="34">
        <f t="shared" si="1"/>
        <v>0</v>
      </c>
      <c r="I29" s="35">
        <f t="shared" si="1"/>
        <v>0</v>
      </c>
      <c r="K29" s="24"/>
      <c r="L29" s="24"/>
      <c r="M29" s="24"/>
      <c r="O29" s="24"/>
      <c r="P29" s="24"/>
      <c r="Q29" s="24"/>
      <c r="R29" s="24"/>
    </row>
    <row r="30" spans="1:18" ht="13.5" customHeight="1" x14ac:dyDescent="0.3">
      <c r="A30" s="25"/>
      <c r="B30" s="26" t="s">
        <v>42</v>
      </c>
      <c r="C30" s="27" t="s">
        <v>43</v>
      </c>
      <c r="D30" s="32">
        <v>2916</v>
      </c>
      <c r="E30" s="33">
        <v>700000</v>
      </c>
      <c r="F30" s="33">
        <v>2886</v>
      </c>
      <c r="G30" s="33">
        <v>693000</v>
      </c>
      <c r="H30" s="34">
        <f t="shared" si="1"/>
        <v>98.971193415637856</v>
      </c>
      <c r="I30" s="35">
        <f t="shared" si="1"/>
        <v>99</v>
      </c>
      <c r="K30" s="24"/>
      <c r="L30" s="24"/>
      <c r="M30" s="24"/>
      <c r="O30" s="24"/>
      <c r="P30" s="24"/>
      <c r="Q30" s="24"/>
      <c r="R30" s="24"/>
    </row>
    <row r="31" spans="1:18" ht="13.5" customHeight="1" x14ac:dyDescent="0.3">
      <c r="A31" s="25"/>
      <c r="B31" s="26"/>
      <c r="C31" s="27" t="s">
        <v>44</v>
      </c>
      <c r="D31" s="32">
        <v>0</v>
      </c>
      <c r="E31" s="33">
        <v>0</v>
      </c>
      <c r="F31" s="33">
        <v>0</v>
      </c>
      <c r="G31" s="33">
        <v>0</v>
      </c>
      <c r="H31" s="34">
        <f t="shared" si="1"/>
        <v>0</v>
      </c>
      <c r="I31" s="35">
        <f t="shared" si="1"/>
        <v>0</v>
      </c>
      <c r="K31" s="24"/>
      <c r="L31" s="24"/>
      <c r="M31" s="24"/>
      <c r="O31" s="24"/>
      <c r="P31" s="24"/>
      <c r="Q31" s="24"/>
      <c r="R31" s="24"/>
    </row>
    <row r="32" spans="1:18" ht="13.5" customHeight="1" x14ac:dyDescent="0.3">
      <c r="A32" s="25"/>
      <c r="B32" s="27" t="s">
        <v>45</v>
      </c>
      <c r="C32" s="27" t="s">
        <v>46</v>
      </c>
      <c r="D32" s="32">
        <v>0</v>
      </c>
      <c r="E32" s="33">
        <v>0</v>
      </c>
      <c r="F32" s="33">
        <v>0</v>
      </c>
      <c r="G32" s="33">
        <v>0</v>
      </c>
      <c r="H32" s="34">
        <f t="shared" si="1"/>
        <v>0</v>
      </c>
      <c r="I32" s="35">
        <f t="shared" si="1"/>
        <v>0</v>
      </c>
      <c r="K32" s="24"/>
      <c r="L32" s="24"/>
      <c r="M32" s="24"/>
      <c r="O32" s="24"/>
      <c r="P32" s="24"/>
      <c r="Q32" s="24"/>
      <c r="R32" s="24"/>
    </row>
    <row r="33" spans="1:18" ht="13.5" customHeight="1" x14ac:dyDescent="0.3">
      <c r="A33" s="25"/>
      <c r="B33" s="27" t="s">
        <v>47</v>
      </c>
      <c r="C33" s="27" t="s">
        <v>48</v>
      </c>
      <c r="D33" s="32">
        <v>0</v>
      </c>
      <c r="E33" s="33">
        <v>0</v>
      </c>
      <c r="F33" s="33">
        <v>0</v>
      </c>
      <c r="G33" s="33">
        <v>0</v>
      </c>
      <c r="H33" s="34">
        <f t="shared" si="1"/>
        <v>0</v>
      </c>
      <c r="I33" s="35">
        <f t="shared" si="1"/>
        <v>0</v>
      </c>
      <c r="K33" s="24"/>
      <c r="L33" s="24"/>
      <c r="M33" s="24"/>
      <c r="O33" s="24"/>
      <c r="P33" s="24"/>
      <c r="Q33" s="24"/>
      <c r="R33" s="24"/>
    </row>
    <row r="34" spans="1:18" ht="13.5" customHeight="1" x14ac:dyDescent="0.3">
      <c r="A34" s="25"/>
      <c r="B34" s="27" t="s">
        <v>49</v>
      </c>
      <c r="C34" s="27" t="s">
        <v>50</v>
      </c>
      <c r="D34" s="32">
        <v>0</v>
      </c>
      <c r="E34" s="33">
        <v>0</v>
      </c>
      <c r="F34" s="33">
        <v>0</v>
      </c>
      <c r="G34" s="33">
        <v>0</v>
      </c>
      <c r="H34" s="34">
        <f t="shared" si="1"/>
        <v>0</v>
      </c>
      <c r="I34" s="35">
        <f t="shared" si="1"/>
        <v>0</v>
      </c>
      <c r="K34" s="24"/>
      <c r="L34" s="24"/>
      <c r="M34" s="24"/>
      <c r="O34" s="24"/>
      <c r="P34" s="24"/>
      <c r="Q34" s="24"/>
      <c r="R34" s="24"/>
    </row>
    <row r="35" spans="1:18" ht="13.5" customHeight="1" x14ac:dyDescent="0.3">
      <c r="A35" s="25" t="s">
        <v>51</v>
      </c>
      <c r="B35" s="26" t="s">
        <v>52</v>
      </c>
      <c r="C35" s="27" t="s">
        <v>53</v>
      </c>
      <c r="D35" s="32">
        <v>100</v>
      </c>
      <c r="E35" s="33">
        <v>15000</v>
      </c>
      <c r="F35" s="33">
        <v>20</v>
      </c>
      <c r="G35" s="33">
        <v>3000</v>
      </c>
      <c r="H35" s="34">
        <f t="shared" si="1"/>
        <v>20</v>
      </c>
      <c r="I35" s="35">
        <f t="shared" si="1"/>
        <v>20</v>
      </c>
      <c r="K35" s="24"/>
      <c r="L35" s="24"/>
      <c r="M35" s="24"/>
      <c r="O35" s="24"/>
      <c r="P35" s="24"/>
      <c r="Q35" s="24"/>
      <c r="R35" s="24"/>
    </row>
    <row r="36" spans="1:18" ht="13.5" customHeight="1" x14ac:dyDescent="0.3">
      <c r="A36" s="25"/>
      <c r="B36" s="26"/>
      <c r="C36" s="27" t="s">
        <v>54</v>
      </c>
      <c r="D36" s="32">
        <v>0</v>
      </c>
      <c r="E36" s="33">
        <v>0</v>
      </c>
      <c r="F36" s="33">
        <v>0</v>
      </c>
      <c r="G36" s="33">
        <v>0</v>
      </c>
      <c r="H36" s="34">
        <f t="shared" si="1"/>
        <v>0</v>
      </c>
      <c r="I36" s="35">
        <f t="shared" si="1"/>
        <v>0</v>
      </c>
      <c r="K36" s="24"/>
      <c r="L36" s="24"/>
      <c r="M36" s="24"/>
      <c r="O36" s="24"/>
      <c r="P36" s="24"/>
      <c r="Q36" s="24"/>
      <c r="R36" s="24"/>
    </row>
    <row r="37" spans="1:18" ht="13.5" customHeight="1" x14ac:dyDescent="0.3">
      <c r="A37" s="25"/>
      <c r="B37" s="26"/>
      <c r="C37" s="27" t="s">
        <v>55</v>
      </c>
      <c r="D37" s="32">
        <v>0</v>
      </c>
      <c r="E37" s="33">
        <v>0</v>
      </c>
      <c r="F37" s="33">
        <v>0</v>
      </c>
      <c r="G37" s="33">
        <v>0</v>
      </c>
      <c r="H37" s="34">
        <f t="shared" si="1"/>
        <v>0</v>
      </c>
      <c r="I37" s="35">
        <f t="shared" si="1"/>
        <v>0</v>
      </c>
      <c r="K37" s="24"/>
      <c r="L37" s="24"/>
      <c r="M37" s="24"/>
      <c r="O37" s="24"/>
      <c r="P37" s="24"/>
      <c r="Q37" s="24"/>
      <c r="R37" s="24"/>
    </row>
    <row r="38" spans="1:18" ht="13.5" customHeight="1" x14ac:dyDescent="0.3">
      <c r="A38" s="25"/>
      <c r="B38" s="26" t="s">
        <v>56</v>
      </c>
      <c r="C38" s="27" t="s">
        <v>56</v>
      </c>
      <c r="D38" s="32">
        <v>0</v>
      </c>
      <c r="E38" s="33">
        <v>0</v>
      </c>
      <c r="F38" s="33">
        <v>0</v>
      </c>
      <c r="G38" s="33">
        <v>0</v>
      </c>
      <c r="H38" s="34">
        <f t="shared" si="1"/>
        <v>0</v>
      </c>
      <c r="I38" s="35">
        <f t="shared" si="1"/>
        <v>0</v>
      </c>
      <c r="K38" s="24"/>
      <c r="L38" s="24"/>
      <c r="M38" s="24"/>
      <c r="O38" s="24"/>
      <c r="P38" s="24"/>
      <c r="Q38" s="24"/>
      <c r="R38" s="24"/>
    </row>
    <row r="39" spans="1:18" ht="13.5" customHeight="1" x14ac:dyDescent="0.3">
      <c r="A39" s="25"/>
      <c r="B39" s="26"/>
      <c r="C39" s="27" t="s">
        <v>57</v>
      </c>
      <c r="D39" s="32">
        <v>0</v>
      </c>
      <c r="E39" s="33">
        <v>0</v>
      </c>
      <c r="F39" s="33">
        <v>0</v>
      </c>
      <c r="G39" s="33">
        <v>0</v>
      </c>
      <c r="H39" s="34">
        <f t="shared" si="1"/>
        <v>0</v>
      </c>
      <c r="I39" s="35">
        <f t="shared" si="1"/>
        <v>0</v>
      </c>
      <c r="K39" s="24"/>
      <c r="L39" s="24"/>
      <c r="M39" s="24"/>
      <c r="O39" s="24"/>
      <c r="P39" s="24"/>
      <c r="Q39" s="24"/>
      <c r="R39" s="24"/>
    </row>
    <row r="40" spans="1:18" ht="13.5" customHeight="1" x14ac:dyDescent="0.3">
      <c r="A40" s="25"/>
      <c r="B40" s="26" t="s">
        <v>58</v>
      </c>
      <c r="C40" s="27" t="s">
        <v>59</v>
      </c>
      <c r="D40" s="32">
        <v>0</v>
      </c>
      <c r="E40" s="33">
        <v>0</v>
      </c>
      <c r="F40" s="33">
        <v>0</v>
      </c>
      <c r="G40" s="33">
        <v>0</v>
      </c>
      <c r="H40" s="34">
        <f t="shared" si="1"/>
        <v>0</v>
      </c>
      <c r="I40" s="35">
        <f t="shared" si="1"/>
        <v>0</v>
      </c>
      <c r="K40" s="24"/>
      <c r="L40" s="24"/>
      <c r="M40" s="24"/>
      <c r="O40" s="24"/>
      <c r="P40" s="24"/>
      <c r="Q40" s="24"/>
      <c r="R40" s="24"/>
    </row>
    <row r="41" spans="1:18" ht="13.5" customHeight="1" x14ac:dyDescent="0.3">
      <c r="A41" s="25"/>
      <c r="B41" s="26"/>
      <c r="C41" s="27" t="s">
        <v>60</v>
      </c>
      <c r="D41" s="32">
        <v>0</v>
      </c>
      <c r="E41" s="33">
        <v>0</v>
      </c>
      <c r="F41" s="33">
        <v>0</v>
      </c>
      <c r="G41" s="33">
        <v>0</v>
      </c>
      <c r="H41" s="34">
        <f t="shared" si="1"/>
        <v>0</v>
      </c>
      <c r="I41" s="35">
        <f t="shared" si="1"/>
        <v>0</v>
      </c>
      <c r="K41" s="24"/>
      <c r="L41" s="24"/>
      <c r="M41" s="24"/>
      <c r="O41" s="24"/>
      <c r="P41" s="24"/>
      <c r="Q41" s="24"/>
      <c r="R41" s="24"/>
    </row>
    <row r="42" spans="1:18" ht="13.5" customHeight="1" x14ac:dyDescent="0.3">
      <c r="A42" s="25"/>
      <c r="B42" s="26"/>
      <c r="C42" s="27" t="s">
        <v>61</v>
      </c>
      <c r="D42" s="32">
        <v>0</v>
      </c>
      <c r="E42" s="33">
        <v>0</v>
      </c>
      <c r="F42" s="33">
        <v>0</v>
      </c>
      <c r="G42" s="33">
        <v>0</v>
      </c>
      <c r="H42" s="34">
        <f t="shared" si="1"/>
        <v>0</v>
      </c>
      <c r="I42" s="35">
        <f t="shared" si="1"/>
        <v>0</v>
      </c>
      <c r="K42" s="24"/>
      <c r="L42" s="24"/>
      <c r="M42" s="24"/>
      <c r="O42" s="24"/>
      <c r="P42" s="24"/>
      <c r="Q42" s="24"/>
      <c r="R42" s="24"/>
    </row>
    <row r="43" spans="1:18" ht="13.5" customHeight="1" x14ac:dyDescent="0.3">
      <c r="A43" s="25"/>
      <c r="B43" s="26"/>
      <c r="C43" s="27" t="s">
        <v>62</v>
      </c>
      <c r="D43" s="32">
        <v>0</v>
      </c>
      <c r="E43" s="33">
        <v>0</v>
      </c>
      <c r="F43" s="33">
        <v>0</v>
      </c>
      <c r="G43" s="33">
        <v>0</v>
      </c>
      <c r="H43" s="34">
        <f t="shared" si="1"/>
        <v>0</v>
      </c>
      <c r="I43" s="35">
        <f t="shared" si="1"/>
        <v>0</v>
      </c>
      <c r="K43" s="24"/>
      <c r="L43" s="24"/>
      <c r="M43" s="24"/>
      <c r="O43" s="24"/>
      <c r="P43" s="24"/>
      <c r="Q43" s="24"/>
      <c r="R43" s="24"/>
    </row>
    <row r="44" spans="1:18" ht="13.5" customHeight="1" x14ac:dyDescent="0.3">
      <c r="A44" s="25"/>
      <c r="B44" s="26"/>
      <c r="C44" s="27" t="s">
        <v>63</v>
      </c>
      <c r="D44" s="32">
        <v>0</v>
      </c>
      <c r="E44" s="33">
        <v>0</v>
      </c>
      <c r="F44" s="33">
        <v>0</v>
      </c>
      <c r="G44" s="33">
        <v>0</v>
      </c>
      <c r="H44" s="34">
        <f t="shared" si="1"/>
        <v>0</v>
      </c>
      <c r="I44" s="35">
        <f t="shared" si="1"/>
        <v>0</v>
      </c>
      <c r="K44" s="24"/>
      <c r="L44" s="24"/>
      <c r="M44" s="24"/>
      <c r="O44" s="24"/>
      <c r="P44" s="24"/>
      <c r="Q44" s="24"/>
      <c r="R44" s="24"/>
    </row>
    <row r="45" spans="1:18" ht="13.5" customHeight="1" x14ac:dyDescent="0.3">
      <c r="A45" s="25"/>
      <c r="B45" s="26"/>
      <c r="C45" s="27" t="s">
        <v>64</v>
      </c>
      <c r="D45" s="32">
        <v>0</v>
      </c>
      <c r="E45" s="33">
        <v>0</v>
      </c>
      <c r="F45" s="33">
        <v>0</v>
      </c>
      <c r="G45" s="33">
        <v>0</v>
      </c>
      <c r="H45" s="34">
        <f t="shared" si="1"/>
        <v>0</v>
      </c>
      <c r="I45" s="35">
        <f t="shared" si="1"/>
        <v>0</v>
      </c>
      <c r="K45" s="24"/>
      <c r="L45" s="24"/>
      <c r="M45" s="24"/>
      <c r="O45" s="24"/>
      <c r="P45" s="24"/>
      <c r="Q45" s="24"/>
      <c r="R45" s="24"/>
    </row>
    <row r="46" spans="1:18" ht="13.5" customHeight="1" x14ac:dyDescent="0.3">
      <c r="A46" s="25"/>
      <c r="B46" s="26" t="s">
        <v>65</v>
      </c>
      <c r="C46" s="27" t="s">
        <v>66</v>
      </c>
      <c r="D46" s="32">
        <v>0</v>
      </c>
      <c r="E46" s="33">
        <v>0</v>
      </c>
      <c r="F46" s="33">
        <v>0</v>
      </c>
      <c r="G46" s="33">
        <v>0</v>
      </c>
      <c r="H46" s="34">
        <f t="shared" si="1"/>
        <v>0</v>
      </c>
      <c r="I46" s="35">
        <f t="shared" si="1"/>
        <v>0</v>
      </c>
      <c r="K46" s="24"/>
      <c r="L46" s="24"/>
      <c r="M46" s="24"/>
      <c r="O46" s="24"/>
      <c r="P46" s="24"/>
      <c r="Q46" s="24"/>
      <c r="R46" s="24"/>
    </row>
    <row r="47" spans="1:18" ht="13.5" customHeight="1" x14ac:dyDescent="0.3">
      <c r="A47" s="25"/>
      <c r="B47" s="26"/>
      <c r="C47" s="27" t="s">
        <v>67</v>
      </c>
      <c r="D47" s="32">
        <v>0</v>
      </c>
      <c r="E47" s="33">
        <v>0</v>
      </c>
      <c r="F47" s="33">
        <v>0</v>
      </c>
      <c r="G47" s="33">
        <v>0</v>
      </c>
      <c r="H47" s="34">
        <f t="shared" si="1"/>
        <v>0</v>
      </c>
      <c r="I47" s="35">
        <f t="shared" si="1"/>
        <v>0</v>
      </c>
      <c r="K47" s="24"/>
      <c r="L47" s="24"/>
      <c r="M47" s="24"/>
      <c r="O47" s="24"/>
      <c r="P47" s="24"/>
      <c r="Q47" s="24"/>
      <c r="R47" s="24"/>
    </row>
    <row r="48" spans="1:18" ht="13.5" customHeight="1" x14ac:dyDescent="0.3">
      <c r="A48" s="25"/>
      <c r="B48" s="27" t="s">
        <v>68</v>
      </c>
      <c r="C48" s="27" t="s">
        <v>68</v>
      </c>
      <c r="D48" s="32">
        <v>0</v>
      </c>
      <c r="E48" s="33">
        <v>0</v>
      </c>
      <c r="F48" s="33">
        <v>0</v>
      </c>
      <c r="G48" s="33">
        <v>0</v>
      </c>
      <c r="H48" s="34">
        <f t="shared" si="1"/>
        <v>0</v>
      </c>
      <c r="I48" s="35">
        <f t="shared" si="1"/>
        <v>0</v>
      </c>
      <c r="K48" s="24"/>
      <c r="L48" s="24"/>
      <c r="M48" s="24"/>
      <c r="O48" s="24"/>
      <c r="P48" s="24"/>
      <c r="Q48" s="24"/>
      <c r="R48" s="24"/>
    </row>
    <row r="49" spans="1:18" ht="13.5" customHeight="1" x14ac:dyDescent="0.3">
      <c r="A49" s="25" t="s">
        <v>69</v>
      </c>
      <c r="B49" s="26" t="s">
        <v>70</v>
      </c>
      <c r="C49" s="27" t="s">
        <v>71</v>
      </c>
      <c r="D49" s="32">
        <v>0</v>
      </c>
      <c r="E49" s="33">
        <v>0</v>
      </c>
      <c r="F49" s="33">
        <v>0</v>
      </c>
      <c r="G49" s="33">
        <v>0</v>
      </c>
      <c r="H49" s="34">
        <f t="shared" si="1"/>
        <v>0</v>
      </c>
      <c r="I49" s="35">
        <f t="shared" si="1"/>
        <v>0</v>
      </c>
      <c r="K49" s="24"/>
      <c r="L49" s="24"/>
      <c r="M49" s="24"/>
      <c r="O49" s="24"/>
      <c r="P49" s="24"/>
      <c r="Q49" s="24"/>
      <c r="R49" s="24"/>
    </row>
    <row r="50" spans="1:18" ht="13.5" customHeight="1" x14ac:dyDescent="0.3">
      <c r="A50" s="25"/>
      <c r="B50" s="26"/>
      <c r="C50" s="27" t="s">
        <v>72</v>
      </c>
      <c r="D50" s="32">
        <v>0</v>
      </c>
      <c r="E50" s="33">
        <v>0</v>
      </c>
      <c r="F50" s="33">
        <v>0</v>
      </c>
      <c r="G50" s="33">
        <v>0</v>
      </c>
      <c r="H50" s="34">
        <f t="shared" si="1"/>
        <v>0</v>
      </c>
      <c r="I50" s="35">
        <f t="shared" si="1"/>
        <v>0</v>
      </c>
      <c r="K50" s="24"/>
      <c r="L50" s="24"/>
      <c r="M50" s="24"/>
      <c r="O50" s="24"/>
      <c r="P50" s="24"/>
      <c r="Q50" s="24"/>
      <c r="R50" s="24"/>
    </row>
    <row r="51" spans="1:18" ht="13.5" customHeight="1" x14ac:dyDescent="0.3">
      <c r="A51" s="25"/>
      <c r="B51" s="27" t="s">
        <v>73</v>
      </c>
      <c r="C51" s="27" t="s">
        <v>74</v>
      </c>
      <c r="D51" s="32">
        <v>0</v>
      </c>
      <c r="E51" s="33">
        <v>0</v>
      </c>
      <c r="F51" s="33">
        <v>0</v>
      </c>
      <c r="G51" s="33">
        <v>0</v>
      </c>
      <c r="H51" s="34">
        <f t="shared" si="1"/>
        <v>0</v>
      </c>
      <c r="I51" s="35">
        <f t="shared" si="1"/>
        <v>0</v>
      </c>
      <c r="K51" s="24"/>
      <c r="L51" s="24"/>
      <c r="M51" s="24"/>
      <c r="O51" s="24"/>
      <c r="P51" s="24"/>
      <c r="Q51" s="24"/>
      <c r="R51" s="24"/>
    </row>
    <row r="52" spans="1:18" ht="13.5" customHeight="1" x14ac:dyDescent="0.3">
      <c r="A52" s="25"/>
      <c r="B52" s="27" t="s">
        <v>75</v>
      </c>
      <c r="C52" s="27" t="s">
        <v>76</v>
      </c>
      <c r="D52" s="32">
        <v>0</v>
      </c>
      <c r="E52" s="33">
        <v>0</v>
      </c>
      <c r="F52" s="33">
        <v>0</v>
      </c>
      <c r="G52" s="33">
        <v>0</v>
      </c>
      <c r="H52" s="34">
        <f t="shared" si="1"/>
        <v>0</v>
      </c>
      <c r="I52" s="35">
        <f t="shared" si="1"/>
        <v>0</v>
      </c>
      <c r="K52" s="24"/>
      <c r="L52" s="24"/>
      <c r="M52" s="24"/>
      <c r="O52" s="24"/>
      <c r="P52" s="24"/>
      <c r="Q52" s="24"/>
      <c r="R52" s="24"/>
    </row>
    <row r="53" spans="1:18" ht="13.5" customHeight="1" x14ac:dyDescent="0.3">
      <c r="A53" s="25" t="s">
        <v>77</v>
      </c>
      <c r="B53" s="27" t="s">
        <v>78</v>
      </c>
      <c r="C53" s="27" t="s">
        <v>79</v>
      </c>
      <c r="D53" s="32">
        <v>0</v>
      </c>
      <c r="E53" s="33">
        <v>0</v>
      </c>
      <c r="F53" s="33">
        <v>0</v>
      </c>
      <c r="G53" s="33">
        <v>0</v>
      </c>
      <c r="H53" s="34">
        <f t="shared" si="1"/>
        <v>0</v>
      </c>
      <c r="I53" s="35">
        <f t="shared" si="1"/>
        <v>0</v>
      </c>
      <c r="K53" s="24"/>
      <c r="L53" s="24"/>
      <c r="M53" s="24"/>
      <c r="O53" s="24"/>
      <c r="P53" s="24"/>
      <c r="Q53" s="24"/>
      <c r="R53" s="24"/>
    </row>
    <row r="54" spans="1:18" ht="13.5" customHeight="1" x14ac:dyDescent="0.3">
      <c r="A54" s="25"/>
      <c r="B54" s="26" t="s">
        <v>80</v>
      </c>
      <c r="C54" s="27" t="s">
        <v>81</v>
      </c>
      <c r="D54" s="32">
        <v>0</v>
      </c>
      <c r="E54" s="33">
        <v>0</v>
      </c>
      <c r="F54" s="33">
        <v>0</v>
      </c>
      <c r="G54" s="33">
        <v>0</v>
      </c>
      <c r="H54" s="34">
        <f t="shared" si="1"/>
        <v>0</v>
      </c>
      <c r="I54" s="35">
        <f t="shared" si="1"/>
        <v>0</v>
      </c>
      <c r="K54" s="24"/>
      <c r="L54" s="24"/>
      <c r="M54" s="24"/>
      <c r="O54" s="24"/>
      <c r="P54" s="24"/>
      <c r="Q54" s="24"/>
      <c r="R54" s="24"/>
    </row>
    <row r="55" spans="1:18" ht="13.5" customHeight="1" x14ac:dyDescent="0.3">
      <c r="A55" s="25"/>
      <c r="B55" s="26"/>
      <c r="C55" s="27" t="s">
        <v>82</v>
      </c>
      <c r="D55" s="32">
        <v>0</v>
      </c>
      <c r="E55" s="33">
        <v>0</v>
      </c>
      <c r="F55" s="33">
        <v>0</v>
      </c>
      <c r="G55" s="33">
        <v>0</v>
      </c>
      <c r="H55" s="34">
        <f t="shared" si="1"/>
        <v>0</v>
      </c>
      <c r="I55" s="35">
        <f t="shared" si="1"/>
        <v>0</v>
      </c>
      <c r="K55" s="24"/>
      <c r="L55" s="24"/>
      <c r="M55" s="24"/>
      <c r="O55" s="24"/>
      <c r="P55" s="24"/>
      <c r="Q55" s="24"/>
      <c r="R55" s="24"/>
    </row>
    <row r="56" spans="1:18" ht="13.5" customHeight="1" x14ac:dyDescent="0.3">
      <c r="A56" s="25"/>
      <c r="B56" s="26"/>
      <c r="C56" s="27" t="s">
        <v>83</v>
      </c>
      <c r="D56" s="32">
        <v>0</v>
      </c>
      <c r="E56" s="33">
        <v>0</v>
      </c>
      <c r="F56" s="33">
        <v>0</v>
      </c>
      <c r="G56" s="33">
        <v>0</v>
      </c>
      <c r="H56" s="34">
        <f t="shared" si="1"/>
        <v>0</v>
      </c>
      <c r="I56" s="35">
        <f t="shared" si="1"/>
        <v>0</v>
      </c>
      <c r="K56" s="24"/>
      <c r="L56" s="24"/>
      <c r="M56" s="24"/>
      <c r="O56" s="24"/>
      <c r="P56" s="24"/>
      <c r="Q56" s="24"/>
      <c r="R56" s="24"/>
    </row>
    <row r="57" spans="1:18" ht="13.5" customHeight="1" x14ac:dyDescent="0.3">
      <c r="A57" s="25"/>
      <c r="B57" s="26"/>
      <c r="C57" s="27" t="s">
        <v>84</v>
      </c>
      <c r="D57" s="32">
        <v>0</v>
      </c>
      <c r="E57" s="33">
        <v>0</v>
      </c>
      <c r="F57" s="33">
        <v>0</v>
      </c>
      <c r="G57" s="33">
        <v>0</v>
      </c>
      <c r="H57" s="34">
        <f t="shared" si="1"/>
        <v>0</v>
      </c>
      <c r="I57" s="35">
        <f t="shared" si="1"/>
        <v>0</v>
      </c>
      <c r="K57" s="24"/>
      <c r="L57" s="24"/>
      <c r="M57" s="24"/>
      <c r="O57" s="24"/>
      <c r="P57" s="24"/>
      <c r="Q57" s="24"/>
      <c r="R57" s="24"/>
    </row>
    <row r="58" spans="1:18" ht="13.5" customHeight="1" x14ac:dyDescent="0.3">
      <c r="A58" s="25"/>
      <c r="B58" s="26"/>
      <c r="C58" s="27" t="s">
        <v>85</v>
      </c>
      <c r="D58" s="32">
        <v>0</v>
      </c>
      <c r="E58" s="33">
        <v>0</v>
      </c>
      <c r="F58" s="33">
        <v>0</v>
      </c>
      <c r="G58" s="33">
        <v>0</v>
      </c>
      <c r="H58" s="34">
        <f t="shared" si="1"/>
        <v>0</v>
      </c>
      <c r="I58" s="35">
        <f t="shared" si="1"/>
        <v>0</v>
      </c>
      <c r="K58" s="24"/>
      <c r="L58" s="24"/>
      <c r="M58" s="24"/>
      <c r="O58" s="24"/>
      <c r="P58" s="24"/>
      <c r="Q58" s="24"/>
      <c r="R58" s="24"/>
    </row>
    <row r="59" spans="1:18" ht="13.5" customHeight="1" x14ac:dyDescent="0.3">
      <c r="A59" s="25"/>
      <c r="B59" s="26"/>
      <c r="C59" s="27" t="s">
        <v>86</v>
      </c>
      <c r="D59" s="32">
        <v>0</v>
      </c>
      <c r="E59" s="33">
        <v>0</v>
      </c>
      <c r="F59" s="33">
        <v>0</v>
      </c>
      <c r="G59" s="33">
        <v>0</v>
      </c>
      <c r="H59" s="34">
        <f t="shared" si="1"/>
        <v>0</v>
      </c>
      <c r="I59" s="35">
        <f t="shared" si="1"/>
        <v>0</v>
      </c>
      <c r="K59" s="24"/>
      <c r="L59" s="24"/>
      <c r="M59" s="24"/>
      <c r="O59" s="24"/>
      <c r="P59" s="24"/>
      <c r="Q59" s="24"/>
      <c r="R59" s="24"/>
    </row>
    <row r="60" spans="1:18" ht="13.5" customHeight="1" x14ac:dyDescent="0.3">
      <c r="A60" s="25"/>
      <c r="B60" s="27" t="s">
        <v>87</v>
      </c>
      <c r="C60" s="27" t="s">
        <v>87</v>
      </c>
      <c r="D60" s="32">
        <v>0</v>
      </c>
      <c r="E60" s="33">
        <v>0</v>
      </c>
      <c r="F60" s="33">
        <v>0</v>
      </c>
      <c r="G60" s="33">
        <v>0</v>
      </c>
      <c r="H60" s="34">
        <f t="shared" si="1"/>
        <v>0</v>
      </c>
      <c r="I60" s="35">
        <f t="shared" si="1"/>
        <v>0</v>
      </c>
      <c r="K60" s="24"/>
      <c r="L60" s="24"/>
      <c r="M60" s="24"/>
      <c r="O60" s="24"/>
      <c r="P60" s="24"/>
      <c r="Q60" s="24"/>
      <c r="R60" s="24"/>
    </row>
    <row r="61" spans="1:18" ht="13.5" customHeight="1" x14ac:dyDescent="0.3">
      <c r="A61" s="25" t="s">
        <v>88</v>
      </c>
      <c r="B61" s="27" t="s">
        <v>89</v>
      </c>
      <c r="C61" s="27" t="s">
        <v>90</v>
      </c>
      <c r="D61" s="32">
        <v>0</v>
      </c>
      <c r="E61" s="33">
        <v>0</v>
      </c>
      <c r="F61" s="33">
        <v>0</v>
      </c>
      <c r="G61" s="33">
        <v>0</v>
      </c>
      <c r="H61" s="34">
        <f t="shared" si="1"/>
        <v>0</v>
      </c>
      <c r="I61" s="35">
        <f t="shared" si="1"/>
        <v>0</v>
      </c>
      <c r="K61" s="24"/>
      <c r="L61" s="24"/>
      <c r="M61" s="24"/>
      <c r="O61" s="24"/>
      <c r="P61" s="24"/>
      <c r="Q61" s="24"/>
      <c r="R61" s="24"/>
    </row>
    <row r="62" spans="1:18" ht="13.5" customHeight="1" x14ac:dyDescent="0.3">
      <c r="A62" s="25"/>
      <c r="B62" s="26" t="s">
        <v>91</v>
      </c>
      <c r="C62" s="27" t="s">
        <v>92</v>
      </c>
      <c r="D62" s="32">
        <v>0</v>
      </c>
      <c r="E62" s="33">
        <v>0</v>
      </c>
      <c r="F62" s="33">
        <v>0</v>
      </c>
      <c r="G62" s="33">
        <v>0</v>
      </c>
      <c r="H62" s="34">
        <f t="shared" si="1"/>
        <v>0</v>
      </c>
      <c r="I62" s="35">
        <f t="shared" si="1"/>
        <v>0</v>
      </c>
      <c r="K62" s="24"/>
      <c r="L62" s="24"/>
      <c r="M62" s="24"/>
      <c r="O62" s="24"/>
      <c r="P62" s="24"/>
      <c r="Q62" s="24"/>
      <c r="R62" s="24"/>
    </row>
    <row r="63" spans="1:18" ht="13.5" customHeight="1" x14ac:dyDescent="0.3">
      <c r="A63" s="25"/>
      <c r="B63" s="26"/>
      <c r="C63" s="27" t="s">
        <v>93</v>
      </c>
      <c r="D63" s="32">
        <v>100</v>
      </c>
      <c r="E63" s="33">
        <v>400000</v>
      </c>
      <c r="F63" s="33">
        <v>91</v>
      </c>
      <c r="G63" s="33">
        <v>364000</v>
      </c>
      <c r="H63" s="34">
        <f>IFERROR(F63/D63*100,0)</f>
        <v>91</v>
      </c>
      <c r="I63" s="35">
        <f>IFERROR(G63/E63*100,0)</f>
        <v>91</v>
      </c>
      <c r="K63" s="24"/>
      <c r="L63" s="24"/>
      <c r="M63" s="24"/>
      <c r="O63" s="24"/>
      <c r="P63" s="24"/>
      <c r="Q63" s="24"/>
      <c r="R63" s="24"/>
    </row>
    <row r="64" spans="1:18" ht="13.5" customHeight="1" x14ac:dyDescent="0.3">
      <c r="A64" s="25"/>
      <c r="B64" s="26"/>
      <c r="C64" s="27" t="s">
        <v>94</v>
      </c>
      <c r="D64" s="32">
        <v>0</v>
      </c>
      <c r="E64" s="33">
        <v>0</v>
      </c>
      <c r="F64" s="33">
        <v>0</v>
      </c>
      <c r="G64" s="33">
        <v>0</v>
      </c>
      <c r="H64" s="34">
        <f t="shared" si="1"/>
        <v>0</v>
      </c>
      <c r="I64" s="35">
        <f t="shared" si="1"/>
        <v>0</v>
      </c>
      <c r="K64" s="24"/>
      <c r="L64" s="24"/>
      <c r="M64" s="24"/>
      <c r="O64" s="24"/>
      <c r="P64" s="24"/>
      <c r="Q64" s="24"/>
      <c r="R64" s="24"/>
    </row>
    <row r="65" spans="1:18" ht="13.5" customHeight="1" x14ac:dyDescent="0.3">
      <c r="A65" s="25"/>
      <c r="B65" s="27" t="s">
        <v>95</v>
      </c>
      <c r="C65" s="27" t="s">
        <v>95</v>
      </c>
      <c r="D65" s="32">
        <v>0</v>
      </c>
      <c r="E65" s="33">
        <v>0</v>
      </c>
      <c r="F65" s="33">
        <v>0</v>
      </c>
      <c r="G65" s="33">
        <v>0</v>
      </c>
      <c r="H65" s="34">
        <f t="shared" si="1"/>
        <v>0</v>
      </c>
      <c r="I65" s="35">
        <f t="shared" si="1"/>
        <v>0</v>
      </c>
      <c r="K65" s="24"/>
      <c r="L65" s="24"/>
      <c r="M65" s="24"/>
      <c r="O65" s="24"/>
      <c r="P65" s="24"/>
      <c r="Q65" s="24"/>
      <c r="R65" s="24"/>
    </row>
    <row r="66" spans="1:18" ht="13.5" customHeight="1" x14ac:dyDescent="0.3">
      <c r="A66" s="25"/>
      <c r="B66" s="27" t="s">
        <v>96</v>
      </c>
      <c r="C66" s="27" t="s">
        <v>97</v>
      </c>
      <c r="D66" s="32">
        <v>0</v>
      </c>
      <c r="E66" s="33">
        <v>0</v>
      </c>
      <c r="F66" s="33">
        <v>0</v>
      </c>
      <c r="G66" s="33">
        <v>0</v>
      </c>
      <c r="H66" s="34">
        <f t="shared" si="1"/>
        <v>0</v>
      </c>
      <c r="I66" s="35">
        <f t="shared" si="1"/>
        <v>0</v>
      </c>
      <c r="K66" s="24"/>
      <c r="L66" s="24"/>
      <c r="M66" s="24"/>
      <c r="O66" s="24"/>
      <c r="P66" s="24"/>
      <c r="Q66" s="24"/>
      <c r="R66" s="24"/>
    </row>
    <row r="67" spans="1:18" ht="13.5" customHeight="1" x14ac:dyDescent="0.3">
      <c r="A67" s="25"/>
      <c r="B67" s="27" t="s">
        <v>98</v>
      </c>
      <c r="C67" s="27" t="s">
        <v>98</v>
      </c>
      <c r="D67" s="32">
        <v>0</v>
      </c>
      <c r="E67" s="33">
        <v>0</v>
      </c>
      <c r="F67" s="33">
        <v>0</v>
      </c>
      <c r="G67" s="33">
        <v>0</v>
      </c>
      <c r="H67" s="34">
        <f t="shared" si="1"/>
        <v>0</v>
      </c>
      <c r="I67" s="35">
        <f t="shared" si="1"/>
        <v>0</v>
      </c>
      <c r="K67" s="24"/>
      <c r="L67" s="24"/>
      <c r="M67" s="24"/>
      <c r="O67" s="24"/>
      <c r="P67" s="24"/>
      <c r="Q67" s="24"/>
      <c r="R67" s="24"/>
    </row>
    <row r="68" spans="1:18" ht="13.5" customHeight="1" x14ac:dyDescent="0.3">
      <c r="A68" s="25" t="s">
        <v>99</v>
      </c>
      <c r="B68" s="27" t="s">
        <v>100</v>
      </c>
      <c r="C68" s="27" t="s">
        <v>101</v>
      </c>
      <c r="D68" s="32">
        <v>0</v>
      </c>
      <c r="E68" s="33">
        <v>0</v>
      </c>
      <c r="F68" s="33">
        <v>0</v>
      </c>
      <c r="G68" s="33">
        <v>0</v>
      </c>
      <c r="H68" s="34">
        <f t="shared" si="1"/>
        <v>0</v>
      </c>
      <c r="I68" s="35">
        <f t="shared" si="1"/>
        <v>0</v>
      </c>
      <c r="K68" s="24"/>
      <c r="L68" s="24"/>
      <c r="M68" s="24"/>
      <c r="O68" s="24"/>
      <c r="P68" s="24"/>
      <c r="Q68" s="24"/>
      <c r="R68" s="24"/>
    </row>
    <row r="69" spans="1:18" ht="13.5" customHeight="1" x14ac:dyDescent="0.3">
      <c r="A69" s="25"/>
      <c r="B69" s="27" t="s">
        <v>102</v>
      </c>
      <c r="C69" s="27" t="s">
        <v>103</v>
      </c>
      <c r="D69" s="32">
        <v>0</v>
      </c>
      <c r="E69" s="33">
        <v>0</v>
      </c>
      <c r="F69" s="33">
        <v>0</v>
      </c>
      <c r="G69" s="33">
        <v>0</v>
      </c>
      <c r="H69" s="34">
        <f t="shared" si="1"/>
        <v>0</v>
      </c>
      <c r="I69" s="35">
        <f t="shared" si="1"/>
        <v>0</v>
      </c>
      <c r="K69" s="24"/>
      <c r="L69" s="24"/>
      <c r="M69" s="24"/>
      <c r="O69" s="24"/>
      <c r="P69" s="24"/>
      <c r="Q69" s="24"/>
      <c r="R69" s="24"/>
    </row>
    <row r="70" spans="1:18" ht="13.5" customHeight="1" x14ac:dyDescent="0.3">
      <c r="A70" s="25"/>
      <c r="B70" s="26" t="s">
        <v>104</v>
      </c>
      <c r="C70" s="27" t="s">
        <v>105</v>
      </c>
      <c r="D70" s="32">
        <v>0</v>
      </c>
      <c r="E70" s="33">
        <v>0</v>
      </c>
      <c r="F70" s="33">
        <v>0</v>
      </c>
      <c r="G70" s="33">
        <v>0</v>
      </c>
      <c r="H70" s="34">
        <f t="shared" si="1"/>
        <v>0</v>
      </c>
      <c r="I70" s="35">
        <f t="shared" si="1"/>
        <v>0</v>
      </c>
      <c r="K70" s="24"/>
      <c r="L70" s="24"/>
      <c r="M70" s="24"/>
      <c r="O70" s="24"/>
      <c r="P70" s="24"/>
      <c r="Q70" s="24"/>
      <c r="R70" s="24"/>
    </row>
    <row r="71" spans="1:18" ht="13.5" customHeight="1" x14ac:dyDescent="0.3">
      <c r="A71" s="25"/>
      <c r="B71" s="26"/>
      <c r="C71" s="27" t="s">
        <v>106</v>
      </c>
      <c r="D71" s="32">
        <v>0</v>
      </c>
      <c r="E71" s="33">
        <v>0</v>
      </c>
      <c r="F71" s="33">
        <v>0</v>
      </c>
      <c r="G71" s="33">
        <v>0</v>
      </c>
      <c r="H71" s="34">
        <f t="shared" si="1"/>
        <v>0</v>
      </c>
      <c r="I71" s="35">
        <f t="shared" si="1"/>
        <v>0</v>
      </c>
      <c r="K71" s="24"/>
      <c r="L71" s="24"/>
      <c r="M71" s="24"/>
      <c r="O71" s="24"/>
      <c r="P71" s="24"/>
      <c r="Q71" s="24"/>
      <c r="R71" s="24"/>
    </row>
    <row r="72" spans="1:18" ht="13.5" customHeight="1" x14ac:dyDescent="0.3">
      <c r="A72" s="25"/>
      <c r="B72" s="26"/>
      <c r="C72" s="27" t="s">
        <v>107</v>
      </c>
      <c r="D72" s="32">
        <v>0</v>
      </c>
      <c r="E72" s="33">
        <v>0</v>
      </c>
      <c r="F72" s="33">
        <v>0</v>
      </c>
      <c r="G72" s="33">
        <v>0</v>
      </c>
      <c r="H72" s="34">
        <f t="shared" si="1"/>
        <v>0</v>
      </c>
      <c r="I72" s="35">
        <f t="shared" si="1"/>
        <v>0</v>
      </c>
      <c r="K72" s="24"/>
      <c r="L72" s="24"/>
      <c r="M72" s="24"/>
      <c r="O72" s="24"/>
      <c r="P72" s="24"/>
      <c r="Q72" s="24"/>
      <c r="R72" s="24"/>
    </row>
    <row r="73" spans="1:18" ht="13.5" customHeight="1" x14ac:dyDescent="0.3">
      <c r="A73" s="25"/>
      <c r="B73" s="26"/>
      <c r="C73" s="27" t="s">
        <v>108</v>
      </c>
      <c r="D73" s="32">
        <v>0</v>
      </c>
      <c r="E73" s="33">
        <v>0</v>
      </c>
      <c r="F73" s="33">
        <v>0</v>
      </c>
      <c r="G73" s="33">
        <v>0</v>
      </c>
      <c r="H73" s="34">
        <f t="shared" ref="H73:I118" si="2">IFERROR(F73/D73*100,0)</f>
        <v>0</v>
      </c>
      <c r="I73" s="35">
        <f t="shared" si="2"/>
        <v>0</v>
      </c>
      <c r="K73" s="24"/>
      <c r="L73" s="24"/>
      <c r="M73" s="24"/>
      <c r="O73" s="24"/>
      <c r="P73" s="24"/>
      <c r="Q73" s="24"/>
      <c r="R73" s="24"/>
    </row>
    <row r="74" spans="1:18" ht="13.5" customHeight="1" x14ac:dyDescent="0.3">
      <c r="A74" s="25"/>
      <c r="B74" s="26"/>
      <c r="C74" s="27" t="s">
        <v>109</v>
      </c>
      <c r="D74" s="32">
        <v>0</v>
      </c>
      <c r="E74" s="33">
        <v>0</v>
      </c>
      <c r="F74" s="33">
        <v>0</v>
      </c>
      <c r="G74" s="33">
        <v>0</v>
      </c>
      <c r="H74" s="34">
        <f t="shared" si="2"/>
        <v>0</v>
      </c>
      <c r="I74" s="35">
        <f t="shared" si="2"/>
        <v>0</v>
      </c>
      <c r="K74" s="24"/>
      <c r="L74" s="24"/>
      <c r="M74" s="24"/>
      <c r="O74" s="24"/>
      <c r="P74" s="24"/>
      <c r="Q74" s="24"/>
      <c r="R74" s="24"/>
    </row>
    <row r="75" spans="1:18" ht="13.5" customHeight="1" x14ac:dyDescent="0.3">
      <c r="A75" s="25"/>
      <c r="B75" s="26"/>
      <c r="C75" s="27" t="s">
        <v>110</v>
      </c>
      <c r="D75" s="32">
        <v>0</v>
      </c>
      <c r="E75" s="33">
        <v>0</v>
      </c>
      <c r="F75" s="33">
        <v>0</v>
      </c>
      <c r="G75" s="33">
        <v>0</v>
      </c>
      <c r="H75" s="34">
        <f t="shared" si="2"/>
        <v>0</v>
      </c>
      <c r="I75" s="35">
        <f t="shared" si="2"/>
        <v>0</v>
      </c>
      <c r="K75" s="24"/>
      <c r="L75" s="24"/>
      <c r="M75" s="24"/>
      <c r="O75" s="24"/>
      <c r="P75" s="24"/>
      <c r="Q75" s="24"/>
      <c r="R75" s="24"/>
    </row>
    <row r="76" spans="1:18" ht="13.5" customHeight="1" x14ac:dyDescent="0.3">
      <c r="A76" s="25"/>
      <c r="B76" s="26"/>
      <c r="C76" s="27" t="s">
        <v>111</v>
      </c>
      <c r="D76" s="32">
        <v>0</v>
      </c>
      <c r="E76" s="33">
        <v>0</v>
      </c>
      <c r="F76" s="33">
        <v>0</v>
      </c>
      <c r="G76" s="33">
        <v>0</v>
      </c>
      <c r="H76" s="34">
        <f t="shared" si="2"/>
        <v>0</v>
      </c>
      <c r="I76" s="35">
        <f t="shared" si="2"/>
        <v>0</v>
      </c>
      <c r="K76" s="24"/>
      <c r="L76" s="24"/>
      <c r="M76" s="24"/>
      <c r="O76" s="24"/>
      <c r="P76" s="24"/>
      <c r="Q76" s="24"/>
      <c r="R76" s="24"/>
    </row>
    <row r="77" spans="1:18" ht="13.5" customHeight="1" x14ac:dyDescent="0.3">
      <c r="A77" s="25"/>
      <c r="B77" s="26"/>
      <c r="C77" s="27" t="s">
        <v>112</v>
      </c>
      <c r="D77" s="32">
        <v>0</v>
      </c>
      <c r="E77" s="33">
        <v>0</v>
      </c>
      <c r="F77" s="33">
        <v>0</v>
      </c>
      <c r="G77" s="33">
        <v>0</v>
      </c>
      <c r="H77" s="34">
        <f t="shared" si="2"/>
        <v>0</v>
      </c>
      <c r="I77" s="35">
        <f t="shared" si="2"/>
        <v>0</v>
      </c>
      <c r="K77" s="24"/>
      <c r="L77" s="24"/>
      <c r="M77" s="24"/>
      <c r="O77" s="24"/>
      <c r="P77" s="24"/>
      <c r="Q77" s="24"/>
      <c r="R77" s="24"/>
    </row>
    <row r="78" spans="1:18" ht="13.5" customHeight="1" x14ac:dyDescent="0.3">
      <c r="A78" s="25"/>
      <c r="B78" s="26"/>
      <c r="C78" s="27" t="s">
        <v>113</v>
      </c>
      <c r="D78" s="32">
        <v>0</v>
      </c>
      <c r="E78" s="33">
        <v>0</v>
      </c>
      <c r="F78" s="33">
        <v>0</v>
      </c>
      <c r="G78" s="33">
        <v>0</v>
      </c>
      <c r="H78" s="34">
        <f t="shared" si="2"/>
        <v>0</v>
      </c>
      <c r="I78" s="35">
        <f t="shared" si="2"/>
        <v>0</v>
      </c>
      <c r="K78" s="24"/>
      <c r="L78" s="24"/>
      <c r="M78" s="24"/>
      <c r="O78" s="24"/>
      <c r="P78" s="24"/>
      <c r="Q78" s="24"/>
      <c r="R78" s="24"/>
    </row>
    <row r="79" spans="1:18" ht="13.5" customHeight="1" x14ac:dyDescent="0.3">
      <c r="A79" s="25"/>
      <c r="B79" s="26"/>
      <c r="C79" s="27" t="s">
        <v>114</v>
      </c>
      <c r="D79" s="32">
        <v>0</v>
      </c>
      <c r="E79" s="33">
        <v>0</v>
      </c>
      <c r="F79" s="33">
        <v>0</v>
      </c>
      <c r="G79" s="33">
        <v>0</v>
      </c>
      <c r="H79" s="34">
        <f t="shared" si="2"/>
        <v>0</v>
      </c>
      <c r="I79" s="35">
        <f t="shared" si="2"/>
        <v>0</v>
      </c>
      <c r="K79" s="24"/>
      <c r="L79" s="24"/>
      <c r="M79" s="24"/>
      <c r="O79" s="24"/>
      <c r="P79" s="24"/>
      <c r="Q79" s="24"/>
      <c r="R79" s="24"/>
    </row>
    <row r="80" spans="1:18" ht="13.5" customHeight="1" x14ac:dyDescent="0.3">
      <c r="A80" s="25"/>
      <c r="B80" s="26" t="s">
        <v>115</v>
      </c>
      <c r="C80" s="27" t="s">
        <v>116</v>
      </c>
      <c r="D80" s="32">
        <v>0</v>
      </c>
      <c r="E80" s="33">
        <v>0</v>
      </c>
      <c r="F80" s="33">
        <v>0</v>
      </c>
      <c r="G80" s="33">
        <v>0</v>
      </c>
      <c r="H80" s="34">
        <f t="shared" si="2"/>
        <v>0</v>
      </c>
      <c r="I80" s="35">
        <f t="shared" si="2"/>
        <v>0</v>
      </c>
      <c r="K80" s="24"/>
      <c r="L80" s="24"/>
      <c r="M80" s="24"/>
      <c r="O80" s="24"/>
      <c r="P80" s="24"/>
      <c r="Q80" s="24"/>
      <c r="R80" s="24"/>
    </row>
    <row r="81" spans="1:18" ht="13.5" customHeight="1" x14ac:dyDescent="0.3">
      <c r="A81" s="25"/>
      <c r="B81" s="26"/>
      <c r="C81" s="27" t="s">
        <v>117</v>
      </c>
      <c r="D81" s="32">
        <v>0</v>
      </c>
      <c r="E81" s="33">
        <v>0</v>
      </c>
      <c r="F81" s="33">
        <v>0</v>
      </c>
      <c r="G81" s="33">
        <v>0</v>
      </c>
      <c r="H81" s="34">
        <f t="shared" si="2"/>
        <v>0</v>
      </c>
      <c r="I81" s="35">
        <f>IFERROR(G81/E81*100,0)</f>
        <v>0</v>
      </c>
      <c r="K81" s="24"/>
      <c r="L81" s="24"/>
      <c r="M81" s="24"/>
      <c r="O81" s="24"/>
      <c r="P81" s="24"/>
      <c r="Q81" s="24"/>
      <c r="R81" s="24"/>
    </row>
    <row r="82" spans="1:18" ht="13.5" customHeight="1" x14ac:dyDescent="0.3">
      <c r="A82" s="25" t="s">
        <v>118</v>
      </c>
      <c r="B82" s="27" t="s">
        <v>119</v>
      </c>
      <c r="C82" s="27" t="s">
        <v>119</v>
      </c>
      <c r="D82" s="32">
        <v>10</v>
      </c>
      <c r="E82" s="33">
        <v>70000</v>
      </c>
      <c r="F82" s="33">
        <v>1</v>
      </c>
      <c r="G82" s="33">
        <v>7000</v>
      </c>
      <c r="H82" s="34">
        <f>IFERROR(F82/D82*100,0)</f>
        <v>10</v>
      </c>
      <c r="I82" s="35">
        <f>IFERROR(G82/E82*100,0)</f>
        <v>10</v>
      </c>
      <c r="K82" s="24"/>
      <c r="L82" s="24"/>
      <c r="M82" s="24"/>
      <c r="O82" s="24"/>
      <c r="P82" s="24"/>
      <c r="Q82" s="24"/>
      <c r="R82" s="24"/>
    </row>
    <row r="83" spans="1:18" ht="13.5" customHeight="1" x14ac:dyDescent="0.3">
      <c r="A83" s="25"/>
      <c r="B83" s="27" t="s">
        <v>120</v>
      </c>
      <c r="C83" s="27" t="s">
        <v>121</v>
      </c>
      <c r="D83" s="32">
        <v>0</v>
      </c>
      <c r="E83" s="33">
        <v>0</v>
      </c>
      <c r="F83" s="33">
        <v>0</v>
      </c>
      <c r="G83" s="33">
        <v>0</v>
      </c>
      <c r="H83" s="34">
        <f t="shared" si="2"/>
        <v>0</v>
      </c>
      <c r="I83" s="35">
        <f t="shared" si="2"/>
        <v>0</v>
      </c>
      <c r="K83" s="24"/>
      <c r="L83" s="24"/>
      <c r="M83" s="24"/>
      <c r="O83" s="24"/>
      <c r="P83" s="24"/>
      <c r="Q83" s="24"/>
      <c r="R83" s="24"/>
    </row>
    <row r="84" spans="1:18" ht="13.5" customHeight="1" x14ac:dyDescent="0.3">
      <c r="A84" s="25"/>
      <c r="B84" s="27" t="s">
        <v>122</v>
      </c>
      <c r="C84" s="27" t="s">
        <v>123</v>
      </c>
      <c r="D84" s="32">
        <v>0</v>
      </c>
      <c r="E84" s="33">
        <v>0</v>
      </c>
      <c r="F84" s="33">
        <v>0</v>
      </c>
      <c r="G84" s="33">
        <v>0</v>
      </c>
      <c r="H84" s="34">
        <f t="shared" si="2"/>
        <v>0</v>
      </c>
      <c r="I84" s="35">
        <f t="shared" si="2"/>
        <v>0</v>
      </c>
      <c r="K84" s="24"/>
      <c r="L84" s="24"/>
      <c r="M84" s="24"/>
      <c r="O84" s="24"/>
      <c r="P84" s="24"/>
      <c r="Q84" s="24"/>
      <c r="R84" s="24"/>
    </row>
    <row r="85" spans="1:18" ht="13.5" customHeight="1" x14ac:dyDescent="0.3">
      <c r="A85" s="25"/>
      <c r="B85" s="27" t="s">
        <v>124</v>
      </c>
      <c r="C85" s="27" t="s">
        <v>125</v>
      </c>
      <c r="D85" s="32">
        <v>0</v>
      </c>
      <c r="E85" s="33">
        <v>0</v>
      </c>
      <c r="F85" s="33">
        <v>0</v>
      </c>
      <c r="G85" s="33">
        <v>0</v>
      </c>
      <c r="H85" s="34">
        <f t="shared" si="2"/>
        <v>0</v>
      </c>
      <c r="I85" s="35">
        <f t="shared" si="2"/>
        <v>0</v>
      </c>
      <c r="K85" s="24"/>
      <c r="L85" s="24"/>
      <c r="M85" s="24"/>
      <c r="O85" s="24"/>
      <c r="P85" s="24"/>
      <c r="Q85" s="24"/>
      <c r="R85" s="24"/>
    </row>
    <row r="86" spans="1:18" ht="13.5" customHeight="1" x14ac:dyDescent="0.3">
      <c r="A86" s="25"/>
      <c r="B86" s="26" t="s">
        <v>126</v>
      </c>
      <c r="C86" s="27" t="s">
        <v>127</v>
      </c>
      <c r="D86" s="32">
        <v>0</v>
      </c>
      <c r="E86" s="33">
        <v>0</v>
      </c>
      <c r="F86" s="33">
        <v>0</v>
      </c>
      <c r="G86" s="33">
        <v>0</v>
      </c>
      <c r="H86" s="34">
        <f t="shared" si="2"/>
        <v>0</v>
      </c>
      <c r="I86" s="35">
        <f t="shared" si="2"/>
        <v>0</v>
      </c>
      <c r="K86" s="24"/>
      <c r="L86" s="24"/>
      <c r="M86" s="24"/>
      <c r="O86" s="24"/>
      <c r="P86" s="24"/>
      <c r="Q86" s="24"/>
      <c r="R86" s="24"/>
    </row>
    <row r="87" spans="1:18" ht="13.5" customHeight="1" x14ac:dyDescent="0.3">
      <c r="A87" s="25"/>
      <c r="B87" s="26"/>
      <c r="C87" s="27" t="s">
        <v>128</v>
      </c>
      <c r="D87" s="32">
        <v>0</v>
      </c>
      <c r="E87" s="33">
        <v>0</v>
      </c>
      <c r="F87" s="33">
        <v>0</v>
      </c>
      <c r="G87" s="33">
        <v>0</v>
      </c>
      <c r="H87" s="34">
        <f t="shared" si="2"/>
        <v>0</v>
      </c>
      <c r="I87" s="35">
        <f t="shared" si="2"/>
        <v>0</v>
      </c>
      <c r="K87" s="24"/>
      <c r="L87" s="24"/>
      <c r="M87" s="24"/>
      <c r="O87" s="24"/>
      <c r="P87" s="24"/>
      <c r="Q87" s="24"/>
      <c r="R87" s="24"/>
    </row>
    <row r="88" spans="1:18" ht="13.5" customHeight="1" x14ac:dyDescent="0.3">
      <c r="A88" s="25"/>
      <c r="B88" s="26" t="s">
        <v>129</v>
      </c>
      <c r="C88" s="27" t="s">
        <v>130</v>
      </c>
      <c r="D88" s="32">
        <v>0</v>
      </c>
      <c r="E88" s="33">
        <v>0</v>
      </c>
      <c r="F88" s="33">
        <v>0</v>
      </c>
      <c r="G88" s="33">
        <v>0</v>
      </c>
      <c r="H88" s="34">
        <f t="shared" si="2"/>
        <v>0</v>
      </c>
      <c r="I88" s="35">
        <f t="shared" si="2"/>
        <v>0</v>
      </c>
      <c r="K88" s="24"/>
      <c r="L88" s="24"/>
      <c r="M88" s="24"/>
      <c r="O88" s="24"/>
      <c r="P88" s="24"/>
      <c r="Q88" s="24"/>
      <c r="R88" s="24"/>
    </row>
    <row r="89" spans="1:18" ht="13.5" customHeight="1" x14ac:dyDescent="0.3">
      <c r="A89" s="25"/>
      <c r="B89" s="26"/>
      <c r="C89" s="27" t="s">
        <v>131</v>
      </c>
      <c r="D89" s="32">
        <v>0</v>
      </c>
      <c r="E89" s="33">
        <v>0</v>
      </c>
      <c r="F89" s="33">
        <v>0</v>
      </c>
      <c r="G89" s="33">
        <v>0</v>
      </c>
      <c r="H89" s="34">
        <f t="shared" si="2"/>
        <v>0</v>
      </c>
      <c r="I89" s="35">
        <f t="shared" si="2"/>
        <v>0</v>
      </c>
      <c r="K89" s="24"/>
      <c r="L89" s="24"/>
      <c r="M89" s="24"/>
      <c r="O89" s="24"/>
      <c r="P89" s="24"/>
      <c r="Q89" s="24"/>
      <c r="R89" s="24"/>
    </row>
    <row r="90" spans="1:18" ht="13.5" customHeight="1" x14ac:dyDescent="0.3">
      <c r="A90" s="25"/>
      <c r="B90" s="26"/>
      <c r="C90" s="27" t="s">
        <v>132</v>
      </c>
      <c r="D90" s="32">
        <v>0</v>
      </c>
      <c r="E90" s="33">
        <v>0</v>
      </c>
      <c r="F90" s="33">
        <v>0</v>
      </c>
      <c r="G90" s="33">
        <v>0</v>
      </c>
      <c r="H90" s="34">
        <f t="shared" si="2"/>
        <v>0</v>
      </c>
      <c r="I90" s="35">
        <f t="shared" si="2"/>
        <v>0</v>
      </c>
      <c r="K90" s="24"/>
      <c r="L90" s="24"/>
      <c r="M90" s="24"/>
      <c r="O90" s="24"/>
      <c r="P90" s="24"/>
      <c r="Q90" s="24"/>
      <c r="R90" s="24"/>
    </row>
    <row r="91" spans="1:18" ht="13.5" customHeight="1" x14ac:dyDescent="0.3">
      <c r="A91" s="25"/>
      <c r="B91" s="27" t="s">
        <v>133</v>
      </c>
      <c r="C91" s="27" t="s">
        <v>133</v>
      </c>
      <c r="D91" s="32">
        <v>0</v>
      </c>
      <c r="E91" s="33">
        <v>0</v>
      </c>
      <c r="F91" s="33">
        <v>0</v>
      </c>
      <c r="G91" s="33">
        <v>0</v>
      </c>
      <c r="H91" s="34">
        <f t="shared" si="2"/>
        <v>0</v>
      </c>
      <c r="I91" s="35">
        <f t="shared" si="2"/>
        <v>0</v>
      </c>
      <c r="K91" s="24"/>
      <c r="L91" s="24"/>
      <c r="M91" s="24"/>
      <c r="O91" s="24"/>
      <c r="P91" s="24"/>
      <c r="Q91" s="24"/>
      <c r="R91" s="24"/>
    </row>
    <row r="92" spans="1:18" ht="13.5" customHeight="1" x14ac:dyDescent="0.3">
      <c r="A92" s="25"/>
      <c r="B92" s="27" t="s">
        <v>134</v>
      </c>
      <c r="C92" s="27" t="s">
        <v>134</v>
      </c>
      <c r="D92" s="32">
        <v>0</v>
      </c>
      <c r="E92" s="33">
        <v>0</v>
      </c>
      <c r="F92" s="33">
        <v>0</v>
      </c>
      <c r="G92" s="33">
        <v>0</v>
      </c>
      <c r="H92" s="34">
        <f t="shared" si="2"/>
        <v>0</v>
      </c>
      <c r="I92" s="35">
        <f t="shared" si="2"/>
        <v>0</v>
      </c>
      <c r="K92" s="24"/>
      <c r="L92" s="24"/>
      <c r="M92" s="24"/>
      <c r="O92" s="24"/>
      <c r="P92" s="24"/>
      <c r="Q92" s="24"/>
      <c r="R92" s="24"/>
    </row>
    <row r="93" spans="1:18" ht="13.5" customHeight="1" x14ac:dyDescent="0.3">
      <c r="A93" s="25"/>
      <c r="B93" s="27" t="s">
        <v>135</v>
      </c>
      <c r="C93" s="27" t="s">
        <v>135</v>
      </c>
      <c r="D93" s="32">
        <v>0</v>
      </c>
      <c r="E93" s="33">
        <v>0</v>
      </c>
      <c r="F93" s="33">
        <v>0</v>
      </c>
      <c r="G93" s="33">
        <v>0</v>
      </c>
      <c r="H93" s="34">
        <f t="shared" si="2"/>
        <v>0</v>
      </c>
      <c r="I93" s="35">
        <f t="shared" si="2"/>
        <v>0</v>
      </c>
      <c r="K93" s="24"/>
      <c r="L93" s="24"/>
      <c r="M93" s="24"/>
      <c r="O93" s="24"/>
      <c r="P93" s="24"/>
      <c r="Q93" s="24"/>
      <c r="R93" s="24"/>
    </row>
    <row r="94" spans="1:18" ht="13.5" customHeight="1" x14ac:dyDescent="0.3">
      <c r="A94" s="25"/>
      <c r="B94" s="27" t="s">
        <v>136</v>
      </c>
      <c r="C94" s="27" t="s">
        <v>136</v>
      </c>
      <c r="D94" s="32">
        <v>0</v>
      </c>
      <c r="E94" s="33">
        <v>0</v>
      </c>
      <c r="F94" s="33">
        <v>0</v>
      </c>
      <c r="G94" s="33">
        <v>0</v>
      </c>
      <c r="H94" s="34">
        <f t="shared" si="2"/>
        <v>0</v>
      </c>
      <c r="I94" s="35">
        <f t="shared" si="2"/>
        <v>0</v>
      </c>
      <c r="K94" s="24"/>
      <c r="L94" s="24"/>
      <c r="M94" s="24"/>
      <c r="O94" s="24"/>
      <c r="P94" s="24"/>
      <c r="Q94" s="24"/>
      <c r="R94" s="24"/>
    </row>
    <row r="95" spans="1:18" ht="13.5" customHeight="1" x14ac:dyDescent="0.3">
      <c r="A95" s="25"/>
      <c r="B95" s="27" t="s">
        <v>137</v>
      </c>
      <c r="C95" s="27" t="s">
        <v>138</v>
      </c>
      <c r="D95" s="32">
        <v>0</v>
      </c>
      <c r="E95" s="33">
        <v>0</v>
      </c>
      <c r="F95" s="33">
        <v>0</v>
      </c>
      <c r="G95" s="33">
        <v>0</v>
      </c>
      <c r="H95" s="34">
        <f t="shared" si="2"/>
        <v>0</v>
      </c>
      <c r="I95" s="35">
        <f t="shared" si="2"/>
        <v>0</v>
      </c>
      <c r="K95" s="24"/>
      <c r="L95" s="24"/>
      <c r="M95" s="24"/>
      <c r="O95" s="24"/>
      <c r="P95" s="24"/>
      <c r="Q95" s="24"/>
      <c r="R95" s="24"/>
    </row>
    <row r="96" spans="1:18" ht="13.5" customHeight="1" x14ac:dyDescent="0.3">
      <c r="A96" s="25"/>
      <c r="B96" s="27" t="s">
        <v>139</v>
      </c>
      <c r="C96" s="27" t="s">
        <v>139</v>
      </c>
      <c r="D96" s="32">
        <v>100</v>
      </c>
      <c r="E96" s="33">
        <v>1800000</v>
      </c>
      <c r="F96" s="33">
        <v>78</v>
      </c>
      <c r="G96" s="33">
        <f>1710000-375815+63000</f>
        <v>1397185</v>
      </c>
      <c r="H96" s="34">
        <f t="shared" si="2"/>
        <v>78</v>
      </c>
      <c r="I96" s="35">
        <f t="shared" si="2"/>
        <v>77.621388888888887</v>
      </c>
      <c r="K96" s="24"/>
      <c r="L96" s="24"/>
      <c r="M96" s="24"/>
      <c r="O96" s="24"/>
      <c r="P96" s="24"/>
      <c r="Q96" s="24"/>
      <c r="R96" s="24"/>
    </row>
    <row r="97" spans="1:18" ht="13.5" customHeight="1" x14ac:dyDescent="0.3">
      <c r="A97" s="25"/>
      <c r="B97" s="27" t="s">
        <v>140</v>
      </c>
      <c r="C97" s="27" t="s">
        <v>140</v>
      </c>
      <c r="D97" s="32">
        <v>0</v>
      </c>
      <c r="E97" s="33">
        <v>0</v>
      </c>
      <c r="F97" s="33">
        <v>0</v>
      </c>
      <c r="G97" s="33">
        <v>0</v>
      </c>
      <c r="H97" s="34">
        <f t="shared" si="2"/>
        <v>0</v>
      </c>
      <c r="I97" s="35">
        <f t="shared" si="2"/>
        <v>0</v>
      </c>
      <c r="K97" s="24"/>
      <c r="L97" s="24"/>
      <c r="M97" s="24"/>
      <c r="O97" s="24"/>
      <c r="P97" s="24"/>
      <c r="Q97" s="24"/>
      <c r="R97" s="24"/>
    </row>
    <row r="98" spans="1:18" ht="13.5" customHeight="1" x14ac:dyDescent="0.3">
      <c r="A98" s="25"/>
      <c r="B98" s="27" t="s">
        <v>141</v>
      </c>
      <c r="C98" s="27" t="s">
        <v>141</v>
      </c>
      <c r="D98" s="32">
        <v>0</v>
      </c>
      <c r="E98" s="33">
        <v>0</v>
      </c>
      <c r="F98" s="33">
        <v>0</v>
      </c>
      <c r="G98" s="33">
        <v>0</v>
      </c>
      <c r="H98" s="34">
        <f t="shared" si="2"/>
        <v>0</v>
      </c>
      <c r="I98" s="35">
        <f t="shared" si="2"/>
        <v>0</v>
      </c>
      <c r="K98" s="24"/>
      <c r="L98" s="24"/>
      <c r="M98" s="24"/>
      <c r="O98" s="24"/>
      <c r="P98" s="24"/>
      <c r="Q98" s="24"/>
      <c r="R98" s="24"/>
    </row>
    <row r="99" spans="1:18" ht="13.5" customHeight="1" x14ac:dyDescent="0.3">
      <c r="A99" s="25"/>
      <c r="B99" s="27" t="s">
        <v>142</v>
      </c>
      <c r="C99" s="27" t="s">
        <v>142</v>
      </c>
      <c r="D99" s="32">
        <v>0</v>
      </c>
      <c r="E99" s="33">
        <v>0</v>
      </c>
      <c r="F99" s="33">
        <v>0</v>
      </c>
      <c r="G99" s="33">
        <v>0</v>
      </c>
      <c r="H99" s="34">
        <f t="shared" si="2"/>
        <v>0</v>
      </c>
      <c r="I99" s="35">
        <f t="shared" si="2"/>
        <v>0</v>
      </c>
      <c r="K99" s="24"/>
      <c r="L99" s="24"/>
      <c r="M99" s="24"/>
      <c r="O99" s="24"/>
      <c r="P99" s="24"/>
      <c r="Q99" s="24"/>
      <c r="R99" s="24"/>
    </row>
    <row r="100" spans="1:18" ht="13.5" customHeight="1" x14ac:dyDescent="0.3">
      <c r="A100" s="25"/>
      <c r="B100" s="27" t="s">
        <v>143</v>
      </c>
      <c r="C100" s="27" t="s">
        <v>143</v>
      </c>
      <c r="D100" s="32">
        <v>0</v>
      </c>
      <c r="E100" s="33">
        <v>0</v>
      </c>
      <c r="F100" s="33">
        <v>0</v>
      </c>
      <c r="G100" s="33">
        <v>0</v>
      </c>
      <c r="H100" s="34">
        <f t="shared" si="2"/>
        <v>0</v>
      </c>
      <c r="I100" s="35">
        <f t="shared" si="2"/>
        <v>0</v>
      </c>
      <c r="K100" s="24"/>
      <c r="L100" s="24"/>
      <c r="M100" s="24"/>
      <c r="O100" s="24"/>
      <c r="P100" s="24"/>
      <c r="Q100" s="24"/>
      <c r="R100" s="24"/>
    </row>
    <row r="101" spans="1:18" ht="13.5" customHeight="1" x14ac:dyDescent="0.3">
      <c r="A101" s="25"/>
      <c r="B101" s="26" t="s">
        <v>144</v>
      </c>
      <c r="C101" s="27" t="s">
        <v>145</v>
      </c>
      <c r="D101" s="32">
        <v>0</v>
      </c>
      <c r="E101" s="33">
        <v>0</v>
      </c>
      <c r="F101" s="33">
        <v>0</v>
      </c>
      <c r="G101" s="33">
        <v>0</v>
      </c>
      <c r="H101" s="34">
        <f t="shared" si="2"/>
        <v>0</v>
      </c>
      <c r="I101" s="35">
        <f t="shared" si="2"/>
        <v>0</v>
      </c>
      <c r="K101" s="24"/>
      <c r="L101" s="24"/>
      <c r="M101" s="24"/>
      <c r="O101" s="24"/>
      <c r="P101" s="24"/>
      <c r="Q101" s="24"/>
      <c r="R101" s="24"/>
    </row>
    <row r="102" spans="1:18" ht="13.5" customHeight="1" x14ac:dyDescent="0.3">
      <c r="A102" s="25"/>
      <c r="B102" s="26"/>
      <c r="C102" s="27" t="s">
        <v>146</v>
      </c>
      <c r="D102" s="32">
        <v>0</v>
      </c>
      <c r="E102" s="33">
        <v>0</v>
      </c>
      <c r="F102" s="33">
        <v>0</v>
      </c>
      <c r="G102" s="33">
        <v>0</v>
      </c>
      <c r="H102" s="34">
        <f t="shared" si="2"/>
        <v>0</v>
      </c>
      <c r="I102" s="35">
        <f t="shared" si="2"/>
        <v>0</v>
      </c>
      <c r="K102" s="24"/>
      <c r="L102" s="24"/>
      <c r="M102" s="24"/>
      <c r="O102" s="24"/>
      <c r="P102" s="24"/>
      <c r="Q102" s="24"/>
      <c r="R102" s="24"/>
    </row>
    <row r="103" spans="1:18" ht="13.5" customHeight="1" x14ac:dyDescent="0.3">
      <c r="A103" s="25"/>
      <c r="B103" s="27" t="s">
        <v>147</v>
      </c>
      <c r="C103" s="27" t="s">
        <v>147</v>
      </c>
      <c r="D103" s="32">
        <v>0</v>
      </c>
      <c r="E103" s="33">
        <v>0</v>
      </c>
      <c r="F103" s="33">
        <v>0</v>
      </c>
      <c r="G103" s="33">
        <v>0</v>
      </c>
      <c r="H103" s="34">
        <f t="shared" si="2"/>
        <v>0</v>
      </c>
      <c r="I103" s="35">
        <f t="shared" si="2"/>
        <v>0</v>
      </c>
      <c r="K103" s="24"/>
      <c r="L103" s="24"/>
      <c r="M103" s="24"/>
      <c r="O103" s="24"/>
      <c r="P103" s="24"/>
      <c r="Q103" s="24"/>
      <c r="R103" s="24"/>
    </row>
    <row r="104" spans="1:18" ht="13.5" customHeight="1" x14ac:dyDescent="0.3">
      <c r="A104" s="25"/>
      <c r="B104" s="27" t="s">
        <v>148</v>
      </c>
      <c r="C104" s="27" t="s">
        <v>149</v>
      </c>
      <c r="D104" s="32">
        <v>0</v>
      </c>
      <c r="E104" s="33">
        <v>0</v>
      </c>
      <c r="F104" s="33">
        <v>0</v>
      </c>
      <c r="G104" s="33">
        <v>0</v>
      </c>
      <c r="H104" s="34">
        <f t="shared" si="2"/>
        <v>0</v>
      </c>
      <c r="I104" s="35">
        <f t="shared" si="2"/>
        <v>0</v>
      </c>
      <c r="K104" s="24"/>
      <c r="L104" s="24"/>
      <c r="M104" s="24"/>
      <c r="O104" s="24"/>
      <c r="P104" s="24"/>
      <c r="Q104" s="24"/>
      <c r="R104" s="24"/>
    </row>
    <row r="105" spans="1:18" ht="13.5" customHeight="1" x14ac:dyDescent="0.3">
      <c r="A105" s="25"/>
      <c r="B105" s="27" t="s">
        <v>150</v>
      </c>
      <c r="C105" s="27" t="s">
        <v>150</v>
      </c>
      <c r="D105" s="32">
        <v>0</v>
      </c>
      <c r="E105" s="33">
        <v>0</v>
      </c>
      <c r="F105" s="33">
        <v>0</v>
      </c>
      <c r="G105" s="33">
        <v>0</v>
      </c>
      <c r="H105" s="34">
        <f t="shared" si="2"/>
        <v>0</v>
      </c>
      <c r="I105" s="35">
        <f t="shared" si="2"/>
        <v>0</v>
      </c>
      <c r="K105" s="24"/>
      <c r="L105" s="24"/>
      <c r="M105" s="24"/>
      <c r="O105" s="24"/>
      <c r="P105" s="24"/>
      <c r="Q105" s="24"/>
      <c r="R105" s="24"/>
    </row>
    <row r="106" spans="1:18" ht="13.5" customHeight="1" x14ac:dyDescent="0.3">
      <c r="A106" s="25"/>
      <c r="B106" s="27" t="s">
        <v>151</v>
      </c>
      <c r="C106" s="27" t="s">
        <v>151</v>
      </c>
      <c r="D106" s="32">
        <v>0</v>
      </c>
      <c r="E106" s="33">
        <v>0</v>
      </c>
      <c r="F106" s="33">
        <v>0</v>
      </c>
      <c r="G106" s="33">
        <v>0</v>
      </c>
      <c r="H106" s="34">
        <f t="shared" si="2"/>
        <v>0</v>
      </c>
      <c r="I106" s="35">
        <f t="shared" si="2"/>
        <v>0</v>
      </c>
      <c r="K106" s="24"/>
      <c r="L106" s="24"/>
      <c r="M106" s="24"/>
      <c r="O106" s="24"/>
      <c r="P106" s="24"/>
      <c r="Q106" s="24"/>
      <c r="R106" s="24"/>
    </row>
    <row r="107" spans="1:18" ht="13.5" customHeight="1" x14ac:dyDescent="0.3">
      <c r="A107" s="25"/>
      <c r="B107" s="27" t="s">
        <v>152</v>
      </c>
      <c r="C107" s="27" t="s">
        <v>153</v>
      </c>
      <c r="D107" s="32">
        <v>0</v>
      </c>
      <c r="E107" s="33">
        <v>0</v>
      </c>
      <c r="F107" s="33">
        <v>0</v>
      </c>
      <c r="G107" s="33">
        <v>0</v>
      </c>
      <c r="H107" s="34">
        <f t="shared" si="2"/>
        <v>0</v>
      </c>
      <c r="I107" s="35">
        <f t="shared" si="2"/>
        <v>0</v>
      </c>
      <c r="K107" s="24"/>
      <c r="L107" s="24"/>
      <c r="M107" s="24"/>
      <c r="O107" s="24"/>
      <c r="P107" s="24"/>
      <c r="Q107" s="24"/>
      <c r="R107" s="24"/>
    </row>
    <row r="108" spans="1:18" ht="13.5" customHeight="1" x14ac:dyDescent="0.3">
      <c r="A108" s="25"/>
      <c r="B108" s="27" t="s">
        <v>154</v>
      </c>
      <c r="C108" s="27" t="s">
        <v>155</v>
      </c>
      <c r="D108" s="32">
        <v>0</v>
      </c>
      <c r="E108" s="33">
        <v>0</v>
      </c>
      <c r="F108" s="33">
        <v>0</v>
      </c>
      <c r="G108" s="33">
        <v>0</v>
      </c>
      <c r="H108" s="34">
        <f t="shared" si="2"/>
        <v>0</v>
      </c>
      <c r="I108" s="35">
        <f t="shared" si="2"/>
        <v>0</v>
      </c>
      <c r="K108" s="24"/>
      <c r="L108" s="24"/>
      <c r="M108" s="24"/>
      <c r="O108" s="24"/>
      <c r="P108" s="24"/>
      <c r="Q108" s="24"/>
      <c r="R108" s="24"/>
    </row>
    <row r="109" spans="1:18" ht="13.5" customHeight="1" x14ac:dyDescent="0.3">
      <c r="A109" s="25" t="s">
        <v>156</v>
      </c>
      <c r="B109" s="27" t="s">
        <v>157</v>
      </c>
      <c r="C109" s="27" t="s">
        <v>158</v>
      </c>
      <c r="D109" s="32">
        <v>0</v>
      </c>
      <c r="E109" s="33">
        <v>0</v>
      </c>
      <c r="F109" s="33">
        <v>0</v>
      </c>
      <c r="G109" s="33">
        <v>0</v>
      </c>
      <c r="H109" s="34">
        <f t="shared" si="2"/>
        <v>0</v>
      </c>
      <c r="I109" s="35">
        <f t="shared" si="2"/>
        <v>0</v>
      </c>
      <c r="K109" s="24"/>
      <c r="L109" s="24"/>
      <c r="M109" s="24"/>
      <c r="O109" s="24"/>
      <c r="P109" s="24"/>
      <c r="Q109" s="24"/>
      <c r="R109" s="24"/>
    </row>
    <row r="110" spans="1:18" ht="13.5" customHeight="1" x14ac:dyDescent="0.3">
      <c r="A110" s="25"/>
      <c r="B110" s="27" t="s">
        <v>159</v>
      </c>
      <c r="C110" s="27" t="s">
        <v>159</v>
      </c>
      <c r="D110" s="32">
        <v>0</v>
      </c>
      <c r="E110" s="33">
        <v>0</v>
      </c>
      <c r="F110" s="33">
        <v>0</v>
      </c>
      <c r="G110" s="33">
        <v>0</v>
      </c>
      <c r="H110" s="34">
        <f t="shared" si="2"/>
        <v>0</v>
      </c>
      <c r="I110" s="35">
        <f t="shared" si="2"/>
        <v>0</v>
      </c>
      <c r="K110" s="24"/>
      <c r="L110" s="24"/>
      <c r="M110" s="24"/>
      <c r="O110" s="24"/>
      <c r="P110" s="24"/>
      <c r="Q110" s="24"/>
      <c r="R110" s="24"/>
    </row>
    <row r="111" spans="1:18" ht="13.5" customHeight="1" x14ac:dyDescent="0.3">
      <c r="A111" s="25"/>
      <c r="B111" s="27" t="s">
        <v>160</v>
      </c>
      <c r="C111" s="27" t="s">
        <v>161</v>
      </c>
      <c r="D111" s="32">
        <v>0</v>
      </c>
      <c r="E111" s="33">
        <v>0</v>
      </c>
      <c r="F111" s="33">
        <v>0</v>
      </c>
      <c r="G111" s="33">
        <v>0</v>
      </c>
      <c r="H111" s="34">
        <f t="shared" si="2"/>
        <v>0</v>
      </c>
      <c r="I111" s="35">
        <f t="shared" si="2"/>
        <v>0</v>
      </c>
      <c r="K111" s="24"/>
      <c r="L111" s="24"/>
      <c r="M111" s="24"/>
      <c r="O111" s="24"/>
      <c r="P111" s="24"/>
      <c r="Q111" s="24"/>
      <c r="R111" s="24"/>
    </row>
    <row r="112" spans="1:18" ht="13.5" customHeight="1" x14ac:dyDescent="0.3">
      <c r="A112" s="25"/>
      <c r="B112" s="27" t="s">
        <v>162</v>
      </c>
      <c r="C112" s="27" t="s">
        <v>163</v>
      </c>
      <c r="D112" s="32">
        <v>0</v>
      </c>
      <c r="E112" s="33">
        <v>0</v>
      </c>
      <c r="F112" s="33">
        <v>0</v>
      </c>
      <c r="G112" s="33">
        <v>0</v>
      </c>
      <c r="H112" s="34">
        <f t="shared" si="2"/>
        <v>0</v>
      </c>
      <c r="I112" s="35">
        <f t="shared" si="2"/>
        <v>0</v>
      </c>
      <c r="K112" s="24"/>
      <c r="L112" s="24"/>
      <c r="M112" s="24"/>
      <c r="O112" s="24"/>
      <c r="P112" s="24"/>
      <c r="Q112" s="24"/>
      <c r="R112" s="24"/>
    </row>
    <row r="113" spans="1:18" ht="13.5" customHeight="1" x14ac:dyDescent="0.3">
      <c r="A113" s="25" t="s">
        <v>164</v>
      </c>
      <c r="B113" s="27" t="s">
        <v>165</v>
      </c>
      <c r="C113" s="27" t="s">
        <v>165</v>
      </c>
      <c r="D113" s="32">
        <v>0</v>
      </c>
      <c r="E113" s="33">
        <v>0</v>
      </c>
      <c r="F113" s="33">
        <v>0</v>
      </c>
      <c r="G113" s="33">
        <v>0</v>
      </c>
      <c r="H113" s="34">
        <f t="shared" si="2"/>
        <v>0</v>
      </c>
      <c r="I113" s="35">
        <f t="shared" si="2"/>
        <v>0</v>
      </c>
      <c r="K113" s="24"/>
      <c r="L113" s="24"/>
      <c r="M113" s="24"/>
      <c r="O113" s="24"/>
      <c r="P113" s="24"/>
      <c r="Q113" s="24"/>
      <c r="R113" s="24"/>
    </row>
    <row r="114" spans="1:18" ht="13.5" customHeight="1" x14ac:dyDescent="0.3">
      <c r="A114" s="25"/>
      <c r="B114" s="27" t="s">
        <v>166</v>
      </c>
      <c r="C114" s="27" t="s">
        <v>166</v>
      </c>
      <c r="D114" s="32">
        <v>0</v>
      </c>
      <c r="E114" s="33">
        <v>0</v>
      </c>
      <c r="F114" s="33">
        <v>0</v>
      </c>
      <c r="G114" s="33">
        <v>0</v>
      </c>
      <c r="H114" s="34">
        <f t="shared" si="2"/>
        <v>0</v>
      </c>
      <c r="I114" s="35">
        <f t="shared" si="2"/>
        <v>0</v>
      </c>
      <c r="K114" s="24"/>
      <c r="L114" s="24"/>
      <c r="M114" s="24"/>
      <c r="O114" s="24"/>
      <c r="P114" s="24"/>
      <c r="Q114" s="24"/>
      <c r="R114" s="24"/>
    </row>
    <row r="115" spans="1:18" ht="13.5" customHeight="1" x14ac:dyDescent="0.3">
      <c r="A115" s="25"/>
      <c r="B115" s="27" t="s">
        <v>167</v>
      </c>
      <c r="C115" s="27" t="s">
        <v>167</v>
      </c>
      <c r="D115" s="32">
        <v>0</v>
      </c>
      <c r="E115" s="33">
        <v>0</v>
      </c>
      <c r="F115" s="33">
        <v>0</v>
      </c>
      <c r="G115" s="33">
        <v>0</v>
      </c>
      <c r="H115" s="34">
        <f t="shared" si="2"/>
        <v>0</v>
      </c>
      <c r="I115" s="35">
        <f t="shared" si="2"/>
        <v>0</v>
      </c>
      <c r="K115" s="24"/>
      <c r="L115" s="24"/>
      <c r="M115" s="24"/>
      <c r="O115" s="24"/>
      <c r="P115" s="24"/>
      <c r="Q115" s="24"/>
      <c r="R115" s="24"/>
    </row>
    <row r="116" spans="1:18" ht="13.5" customHeight="1" x14ac:dyDescent="0.3">
      <c r="A116" s="25"/>
      <c r="B116" s="27" t="s">
        <v>168</v>
      </c>
      <c r="C116" s="27" t="s">
        <v>168</v>
      </c>
      <c r="D116" s="32">
        <v>0</v>
      </c>
      <c r="E116" s="33">
        <v>0</v>
      </c>
      <c r="F116" s="33">
        <v>0</v>
      </c>
      <c r="G116" s="33">
        <v>0</v>
      </c>
      <c r="H116" s="34">
        <f t="shared" si="2"/>
        <v>0</v>
      </c>
      <c r="I116" s="35">
        <f t="shared" si="2"/>
        <v>0</v>
      </c>
      <c r="K116" s="24"/>
      <c r="L116" s="24"/>
      <c r="M116" s="24"/>
      <c r="O116" s="24"/>
      <c r="P116" s="24"/>
      <c r="Q116" s="24"/>
      <c r="R116" s="24"/>
    </row>
    <row r="117" spans="1:18" ht="13.5" customHeight="1" x14ac:dyDescent="0.3">
      <c r="A117" s="25"/>
      <c r="B117" s="27" t="s">
        <v>169</v>
      </c>
      <c r="C117" s="27" t="s">
        <v>169</v>
      </c>
      <c r="D117" s="32">
        <v>0</v>
      </c>
      <c r="E117" s="33">
        <v>0</v>
      </c>
      <c r="F117" s="33">
        <v>0</v>
      </c>
      <c r="G117" s="33">
        <v>0</v>
      </c>
      <c r="H117" s="34">
        <f t="shared" si="2"/>
        <v>0</v>
      </c>
      <c r="I117" s="35">
        <f t="shared" si="2"/>
        <v>0</v>
      </c>
      <c r="K117" s="24"/>
      <c r="L117" s="24"/>
      <c r="M117" s="24"/>
      <c r="O117" s="24"/>
      <c r="P117" s="24"/>
      <c r="Q117" s="24"/>
      <c r="R117" s="24"/>
    </row>
    <row r="118" spans="1:18" ht="13.5" customHeight="1" thickBot="1" x14ac:dyDescent="0.35">
      <c r="A118" s="36"/>
      <c r="B118" s="37" t="s">
        <v>170</v>
      </c>
      <c r="C118" s="37" t="s">
        <v>170</v>
      </c>
      <c r="D118" s="38">
        <v>0</v>
      </c>
      <c r="E118" s="39">
        <v>0</v>
      </c>
      <c r="F118" s="39">
        <v>0</v>
      </c>
      <c r="G118" s="39">
        <v>0</v>
      </c>
      <c r="H118" s="40">
        <f t="shared" si="2"/>
        <v>0</v>
      </c>
      <c r="I118" s="41">
        <f t="shared" si="2"/>
        <v>0</v>
      </c>
      <c r="K118" s="24"/>
      <c r="L118" s="24"/>
      <c r="M118" s="24"/>
      <c r="O118" s="24"/>
      <c r="P118" s="24"/>
      <c r="Q118" s="24"/>
      <c r="R118" s="24"/>
    </row>
  </sheetData>
  <mergeCells count="35">
    <mergeCell ref="A109:A112"/>
    <mergeCell ref="A113:A118"/>
    <mergeCell ref="A68:A81"/>
    <mergeCell ref="B70:B79"/>
    <mergeCell ref="B80:B81"/>
    <mergeCell ref="A82:A108"/>
    <mergeCell ref="B86:B87"/>
    <mergeCell ref="B88:B90"/>
    <mergeCell ref="B101:B102"/>
    <mergeCell ref="A49:A52"/>
    <mergeCell ref="B49:B50"/>
    <mergeCell ref="A53:A60"/>
    <mergeCell ref="B54:B59"/>
    <mergeCell ref="A61:A67"/>
    <mergeCell ref="B62:B64"/>
    <mergeCell ref="A27:A34"/>
    <mergeCell ref="B30:B31"/>
    <mergeCell ref="A35:A48"/>
    <mergeCell ref="B35:B37"/>
    <mergeCell ref="B38:B39"/>
    <mergeCell ref="B40:B45"/>
    <mergeCell ref="B46:B47"/>
    <mergeCell ref="A5:C5"/>
    <mergeCell ref="A6:A26"/>
    <mergeCell ref="B6:B7"/>
    <mergeCell ref="B8:B14"/>
    <mergeCell ref="B15:B20"/>
    <mergeCell ref="B22:B24"/>
    <mergeCell ref="B25:B26"/>
    <mergeCell ref="A1:I1"/>
    <mergeCell ref="A2:I2"/>
    <mergeCell ref="A3:C4"/>
    <mergeCell ref="D3:E3"/>
    <mergeCell ref="F3:G3"/>
    <mergeCell ref="H3:I3"/>
  </mergeCells>
  <phoneticPr fontId="3" type="noConversion"/>
  <dataValidations count="1">
    <dataValidation type="whole" allowBlank="1" showErrorMessage="1" errorTitle="입력제한" error="정수형의 숫자만 입력하실 수 있습니다._x000a_범위 : -9999999999 ~ 9999999999" sqref="D6:G118">
      <formula1>-9999999999</formula1>
      <formula2>9999999999</formula2>
    </dataValidation>
  </dataValidations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6-1. 2021년 녹색제품 구매계획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2021-05-31T06:24:07Z</dcterms:created>
  <dcterms:modified xsi:type="dcterms:W3CDTF">2021-05-31T06:24:34Z</dcterms:modified>
</cp:coreProperties>
</file>