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6_공시업무\★경영공시정비(자율 정기)\2020\첨부\"/>
    </mc:Choice>
  </mc:AlternateContent>
  <bookViews>
    <workbookView xWindow="0" yWindow="0" windowWidth="29010" windowHeight="12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Z5" i="1"/>
  <c r="AA5" i="1"/>
  <c r="AB5" i="1"/>
  <c r="Z6" i="1"/>
  <c r="AA6" i="1"/>
  <c r="AB6" i="1"/>
  <c r="Z7" i="1"/>
  <c r="AA7" i="1"/>
  <c r="AB7" i="1"/>
  <c r="Z8" i="1"/>
  <c r="AA8" i="1"/>
  <c r="AB8" i="1"/>
  <c r="Z9" i="1"/>
  <c r="AA9" i="1"/>
  <c r="AB9" i="1"/>
  <c r="D6" i="1"/>
  <c r="E6" i="1"/>
  <c r="M6" i="1"/>
  <c r="O7" i="1"/>
  <c r="P7" i="1"/>
  <c r="S7" i="1"/>
  <c r="U7" i="1"/>
  <c r="V7" i="1"/>
  <c r="X7" i="1"/>
  <c r="Y7" i="1"/>
  <c r="D9" i="1"/>
  <c r="E9" i="1"/>
  <c r="W5" i="1"/>
  <c r="W6" i="1"/>
  <c r="W7" i="1"/>
  <c r="W8" i="1"/>
  <c r="W9" i="1"/>
  <c r="N10" i="1"/>
  <c r="O10" i="1"/>
  <c r="P10" i="1"/>
  <c r="Q10" i="1"/>
  <c r="V10" i="1"/>
  <c r="W10" i="1"/>
  <c r="X10" i="1"/>
  <c r="Y10" i="1"/>
  <c r="Z10" i="1"/>
  <c r="AA10" i="1"/>
  <c r="AB10" i="1"/>
  <c r="V11" i="1"/>
  <c r="W11" i="1"/>
  <c r="X11" i="1"/>
  <c r="Y11" i="1"/>
  <c r="Z11" i="1"/>
  <c r="AA11" i="1"/>
  <c r="AB11" i="1"/>
  <c r="V12" i="1"/>
  <c r="W12" i="1"/>
  <c r="X12" i="1"/>
  <c r="Y12" i="1"/>
  <c r="Z12" i="1"/>
  <c r="AA12" i="1"/>
  <c r="AB12" i="1"/>
  <c r="V13" i="1"/>
  <c r="W13" i="1"/>
  <c r="X13" i="1"/>
  <c r="Y13" i="1"/>
  <c r="Z13" i="1"/>
  <c r="AA13" i="1"/>
  <c r="AB13" i="1"/>
  <c r="V14" i="1"/>
  <c r="W14" i="1"/>
  <c r="X14" i="1"/>
  <c r="Y14" i="1"/>
  <c r="Z14" i="1"/>
  <c r="AA14" i="1"/>
  <c r="AB14" i="1"/>
  <c r="V15" i="1"/>
  <c r="W15" i="1"/>
  <c r="X15" i="1"/>
  <c r="Y15" i="1"/>
  <c r="Z15" i="1"/>
  <c r="AA15" i="1"/>
  <c r="AB15" i="1"/>
  <c r="V16" i="1"/>
  <c r="W16" i="1"/>
  <c r="X16" i="1"/>
  <c r="Y16" i="1"/>
  <c r="Z16" i="1"/>
  <c r="AA16" i="1"/>
  <c r="AB16" i="1"/>
  <c r="V17" i="1"/>
  <c r="W17" i="1"/>
  <c r="X17" i="1"/>
  <c r="Y17" i="1"/>
  <c r="Z17" i="1"/>
  <c r="AA17" i="1"/>
  <c r="AB17" i="1"/>
  <c r="V18" i="1"/>
  <c r="W18" i="1"/>
  <c r="X18" i="1"/>
  <c r="Y18" i="1"/>
  <c r="Z18" i="1"/>
  <c r="AA18" i="1"/>
  <c r="AB18" i="1"/>
  <c r="V19" i="1"/>
  <c r="W19" i="1"/>
  <c r="X19" i="1"/>
  <c r="Y19" i="1"/>
  <c r="Z19" i="1"/>
  <c r="AA19" i="1"/>
  <c r="AB19" i="1"/>
  <c r="V20" i="1"/>
  <c r="W20" i="1"/>
  <c r="X20" i="1"/>
  <c r="Y20" i="1"/>
  <c r="Z20" i="1"/>
  <c r="AA20" i="1"/>
  <c r="AB20" i="1"/>
  <c r="V21" i="1"/>
  <c r="W21" i="1"/>
  <c r="X21" i="1"/>
  <c r="Y21" i="1"/>
  <c r="Z21" i="1"/>
  <c r="AA21" i="1"/>
  <c r="AB21" i="1"/>
  <c r="V22" i="1"/>
  <c r="W22" i="1"/>
  <c r="X22" i="1"/>
  <c r="Y22" i="1"/>
  <c r="Z22" i="1"/>
  <c r="AA22" i="1"/>
  <c r="AB22" i="1"/>
  <c r="V23" i="1"/>
  <c r="W23" i="1"/>
  <c r="X23" i="1"/>
  <c r="Y23" i="1"/>
  <c r="Z23" i="1"/>
  <c r="AA23" i="1"/>
  <c r="AB23" i="1"/>
  <c r="V24" i="1"/>
  <c r="W24" i="1"/>
  <c r="X24" i="1"/>
  <c r="Y24" i="1"/>
  <c r="Z24" i="1"/>
  <c r="AA24" i="1"/>
  <c r="AB24" i="1"/>
  <c r="V25" i="1"/>
  <c r="W25" i="1"/>
  <c r="X25" i="1"/>
  <c r="Y25" i="1"/>
  <c r="Z25" i="1"/>
  <c r="AA25" i="1"/>
  <c r="AB25" i="1"/>
  <c r="V26" i="1"/>
  <c r="W26" i="1"/>
  <c r="X26" i="1"/>
  <c r="Y26" i="1"/>
  <c r="Z26" i="1"/>
  <c r="AA26" i="1"/>
  <c r="AB26" i="1"/>
  <c r="V27" i="1"/>
  <c r="W27" i="1"/>
  <c r="X27" i="1"/>
  <c r="Y27" i="1"/>
  <c r="Z27" i="1"/>
  <c r="AA27" i="1"/>
  <c r="AB27" i="1"/>
  <c r="D11" i="1"/>
  <c r="E11" i="1"/>
  <c r="F11" i="1"/>
  <c r="G11" i="1"/>
  <c r="H11" i="1"/>
  <c r="O11" i="1"/>
  <c r="P11" i="1"/>
  <c r="D12" i="1"/>
  <c r="E12" i="1"/>
  <c r="F12" i="1"/>
  <c r="G12" i="1"/>
  <c r="H12" i="1"/>
  <c r="I12" i="1"/>
  <c r="J12" i="1"/>
  <c r="K12" i="1"/>
  <c r="L12" i="1"/>
  <c r="N12" i="1"/>
  <c r="O12" i="1"/>
  <c r="P12" i="1"/>
  <c r="Q12" i="1"/>
  <c r="D13" i="1"/>
  <c r="E13" i="1"/>
  <c r="F13" i="1"/>
  <c r="G13" i="1"/>
  <c r="H13" i="1"/>
  <c r="D14" i="1"/>
  <c r="E14" i="1"/>
  <c r="F14" i="1"/>
  <c r="G14" i="1"/>
  <c r="H14" i="1"/>
  <c r="M8" i="1"/>
  <c r="M9" i="1"/>
  <c r="M10" i="1"/>
  <c r="M11" i="1"/>
  <c r="M12" i="1"/>
  <c r="M13" i="1"/>
  <c r="O13" i="1"/>
  <c r="P13" i="1"/>
  <c r="O14" i="1"/>
  <c r="P14" i="1"/>
  <c r="L14" i="1"/>
  <c r="M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D16" i="1"/>
  <c r="E16" i="1"/>
  <c r="F16" i="1"/>
  <c r="G16" i="1"/>
  <c r="H16" i="1"/>
  <c r="D17" i="1"/>
  <c r="E17" i="1"/>
  <c r="F17" i="1"/>
  <c r="G17" i="1"/>
  <c r="H17" i="1"/>
  <c r="L16" i="1"/>
  <c r="M16" i="1"/>
  <c r="O16" i="1"/>
  <c r="P16" i="1"/>
  <c r="O17" i="1"/>
  <c r="P17" i="1"/>
  <c r="S10" i="1"/>
  <c r="S11" i="1"/>
  <c r="S12" i="1"/>
  <c r="S13" i="1"/>
  <c r="S14" i="1"/>
  <c r="S15" i="1"/>
  <c r="S16" i="1"/>
  <c r="U10" i="1"/>
  <c r="U11" i="1"/>
  <c r="U12" i="1"/>
  <c r="U13" i="1"/>
  <c r="U14" i="1"/>
  <c r="U15" i="1"/>
  <c r="U16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D19" i="1"/>
  <c r="E19" i="1"/>
  <c r="F19" i="1"/>
  <c r="G19" i="1"/>
  <c r="H19" i="1"/>
  <c r="D20" i="1"/>
  <c r="E20" i="1"/>
  <c r="F20" i="1"/>
  <c r="G20" i="1"/>
  <c r="H20" i="1"/>
  <c r="O19" i="1"/>
  <c r="P19" i="1"/>
  <c r="O20" i="1"/>
  <c r="P20" i="1"/>
  <c r="S19" i="1"/>
  <c r="U19" i="1"/>
  <c r="D21" i="1"/>
  <c r="E21" i="1"/>
  <c r="F21" i="1"/>
  <c r="G21" i="1"/>
  <c r="H21" i="1"/>
  <c r="I21" i="1"/>
  <c r="J21" i="1"/>
  <c r="K21" i="1"/>
  <c r="L21" i="1"/>
  <c r="N21" i="1"/>
  <c r="O21" i="1"/>
  <c r="P21" i="1"/>
  <c r="Q21" i="1"/>
  <c r="D22" i="1"/>
  <c r="E22" i="1"/>
  <c r="F22" i="1"/>
  <c r="G22" i="1"/>
  <c r="H22" i="1"/>
  <c r="D23" i="1"/>
  <c r="E23" i="1"/>
  <c r="F23" i="1"/>
  <c r="G23" i="1"/>
  <c r="H23" i="1"/>
  <c r="O22" i="1"/>
  <c r="P22" i="1"/>
  <c r="O23" i="1"/>
  <c r="P23" i="1"/>
  <c r="S22" i="1"/>
  <c r="U22" i="1"/>
  <c r="D24" i="1"/>
  <c r="E24" i="1"/>
  <c r="F24" i="1"/>
  <c r="G24" i="1"/>
  <c r="H24" i="1"/>
  <c r="I24" i="1"/>
  <c r="J24" i="1"/>
  <c r="K24" i="1"/>
  <c r="L24" i="1"/>
  <c r="N24" i="1"/>
  <c r="O24" i="1"/>
  <c r="P24" i="1"/>
  <c r="Q24" i="1"/>
  <c r="D25" i="1"/>
  <c r="E25" i="1"/>
  <c r="F25" i="1"/>
  <c r="G25" i="1"/>
  <c r="H25" i="1"/>
  <c r="D26" i="1"/>
  <c r="E26" i="1"/>
  <c r="F26" i="1"/>
  <c r="G26" i="1"/>
  <c r="H26" i="1"/>
  <c r="M20" i="1"/>
  <c r="M21" i="1"/>
  <c r="M22" i="1"/>
  <c r="M23" i="1"/>
  <c r="M24" i="1"/>
  <c r="M25" i="1"/>
  <c r="O25" i="1"/>
  <c r="P25" i="1"/>
  <c r="O26" i="1"/>
  <c r="P26" i="1"/>
  <c r="S25" i="1"/>
  <c r="U25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D28" i="1"/>
  <c r="E28" i="1"/>
  <c r="F28" i="1"/>
  <c r="G28" i="1"/>
  <c r="H28" i="1"/>
  <c r="O28" i="1"/>
  <c r="P28" i="1"/>
  <c r="R28" i="1"/>
  <c r="S28" i="1"/>
  <c r="T28" i="1"/>
  <c r="U28" i="1"/>
  <c r="V28" i="1"/>
  <c r="W28" i="1"/>
  <c r="X28" i="1"/>
  <c r="Y28" i="1"/>
  <c r="Z28" i="1"/>
  <c r="AA28" i="1"/>
  <c r="AB28" i="1"/>
  <c r="N28" i="1" l="1"/>
  <c r="I28" i="1"/>
  <c r="C28" i="1"/>
  <c r="S27" i="1"/>
  <c r="C27" i="1" s="1"/>
  <c r="U26" i="1"/>
  <c r="S26" i="1"/>
  <c r="Q26" i="1"/>
  <c r="N26" i="1" s="1"/>
  <c r="C26" i="1" s="1"/>
  <c r="M26" i="1"/>
  <c r="L26" i="1"/>
  <c r="K26" i="1"/>
  <c r="J26" i="1"/>
  <c r="I26" i="1"/>
  <c r="N25" i="1"/>
  <c r="I25" i="1"/>
  <c r="S24" i="1"/>
  <c r="C24" i="1" s="1"/>
  <c r="U23" i="1"/>
  <c r="S23" i="1" s="1"/>
  <c r="Q23" i="1"/>
  <c r="N23" i="1" s="1"/>
  <c r="L23" i="1"/>
  <c r="K23" i="1"/>
  <c r="J23" i="1"/>
  <c r="N22" i="1"/>
  <c r="I22" i="1"/>
  <c r="I20" i="1" s="1"/>
  <c r="S21" i="1"/>
  <c r="C21" i="1" s="1"/>
  <c r="U20" i="1"/>
  <c r="S20" i="1" s="1"/>
  <c r="Q20" i="1"/>
  <c r="N20" i="1" s="1"/>
  <c r="L20" i="1"/>
  <c r="K20" i="1"/>
  <c r="J20" i="1"/>
  <c r="N19" i="1"/>
  <c r="I19" i="1"/>
  <c r="S18" i="1"/>
  <c r="C18" i="1" s="1"/>
  <c r="U17" i="1"/>
  <c r="S17" i="1" s="1"/>
  <c r="Q17" i="1"/>
  <c r="N17" i="1" s="1"/>
  <c r="M17" i="1"/>
  <c r="L17" i="1"/>
  <c r="K17" i="1"/>
  <c r="J17" i="1"/>
  <c r="I17" i="1"/>
  <c r="N16" i="1"/>
  <c r="I16" i="1"/>
  <c r="I7" i="1" s="1"/>
  <c r="C15" i="1"/>
  <c r="Q14" i="1"/>
  <c r="N14" i="1" s="1"/>
  <c r="K14" i="1"/>
  <c r="J14" i="1"/>
  <c r="I14" i="1"/>
  <c r="C14" i="1" s="1"/>
  <c r="N13" i="1"/>
  <c r="I13" i="1"/>
  <c r="C13" i="1"/>
  <c r="C12" i="1"/>
  <c r="Q11" i="1"/>
  <c r="N11" i="1" s="1"/>
  <c r="L11" i="1"/>
  <c r="K11" i="1"/>
  <c r="J11" i="1"/>
  <c r="I11" i="1"/>
  <c r="I10" i="1"/>
  <c r="D10" i="1"/>
  <c r="C10" i="1" s="1"/>
  <c r="X9" i="1"/>
  <c r="X8" i="1" s="1"/>
  <c r="X5" i="1" s="1"/>
  <c r="S9" i="1"/>
  <c r="N9" i="1"/>
  <c r="N8" i="1" s="1"/>
  <c r="I9" i="1"/>
  <c r="I6" i="1" s="1"/>
  <c r="C9" i="1"/>
  <c r="Y8" i="1"/>
  <c r="V8" i="1"/>
  <c r="U8" i="1"/>
  <c r="U5" i="1" s="1"/>
  <c r="S8" i="1"/>
  <c r="Q8" i="1"/>
  <c r="Q5" i="1" s="1"/>
  <c r="P8" i="1"/>
  <c r="O8" i="1"/>
  <c r="O5" i="1" s="1"/>
  <c r="L8" i="1"/>
  <c r="L5" i="1" s="1"/>
  <c r="K8" i="1"/>
  <c r="J8" i="1"/>
  <c r="I8" i="1"/>
  <c r="E8" i="1"/>
  <c r="D8" i="1" s="1"/>
  <c r="Q7" i="1"/>
  <c r="M7" i="1"/>
  <c r="L7" i="1"/>
  <c r="K7" i="1"/>
  <c r="J7" i="1"/>
  <c r="E7" i="1"/>
  <c r="Y6" i="1"/>
  <c r="V6" i="1"/>
  <c r="U6" i="1"/>
  <c r="Q6" i="1"/>
  <c r="P6" i="1"/>
  <c r="O6" i="1"/>
  <c r="L6" i="1"/>
  <c r="K6" i="1"/>
  <c r="J6" i="1"/>
  <c r="Y5" i="1"/>
  <c r="V5" i="1"/>
  <c r="P5" i="1"/>
  <c r="M5" i="1"/>
  <c r="S6" i="1" l="1"/>
  <c r="K5" i="1"/>
  <c r="S5" i="1"/>
  <c r="J5" i="1"/>
  <c r="C16" i="1"/>
  <c r="E5" i="1"/>
  <c r="C11" i="1"/>
  <c r="N7" i="1"/>
  <c r="C19" i="1"/>
  <c r="C25" i="1"/>
  <c r="D5" i="1"/>
  <c r="C8" i="1"/>
  <c r="N5" i="1"/>
  <c r="C17" i="1"/>
  <c r="C20" i="1"/>
  <c r="N6" i="1"/>
  <c r="D7" i="1"/>
  <c r="C7" i="1" s="1"/>
  <c r="C22" i="1"/>
  <c r="I23" i="1"/>
  <c r="C23" i="1" s="1"/>
  <c r="X6" i="1"/>
  <c r="C6" i="1" l="1"/>
  <c r="I5" i="1"/>
  <c r="C5" i="1" s="1"/>
</calcChain>
</file>

<file path=xl/sharedStrings.xml><?xml version="1.0" encoding="utf-8"?>
<sst xmlns="http://schemas.openxmlformats.org/spreadsheetml/2006/main" count="65" uniqueCount="30">
  <si>
    <t>기관명</t>
    <phoneticPr fontId="6" type="noConversion"/>
  </si>
  <si>
    <t>구분</t>
    <phoneticPr fontId="6" type="noConversion"/>
  </si>
  <si>
    <t>합계</t>
    <phoneticPr fontId="6" type="noConversion"/>
  </si>
  <si>
    <t>승용(전용)</t>
    <phoneticPr fontId="6" type="noConversion"/>
  </si>
  <si>
    <t>승용(업무용)</t>
    <phoneticPr fontId="6" type="noConversion"/>
  </si>
  <si>
    <t>승합용</t>
    <phoneticPr fontId="6" type="noConversion"/>
  </si>
  <si>
    <t>화물용</t>
    <phoneticPr fontId="6" type="noConversion"/>
  </si>
  <si>
    <t>특수용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</si>
  <si>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</si>
  <si>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</si>
  <si>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</si>
  <si>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</si>
  <si>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</si>
  <si>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</si>
  <si>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</si>
  <si>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</si>
  <si>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</si>
  <si>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</si>
  <si>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총계</t>
    <phoneticPr fontId="6" type="noConversion"/>
  </si>
  <si>
    <t>합계</t>
    <phoneticPr fontId="6" type="noConversion"/>
  </si>
  <si>
    <t>구매</t>
    <phoneticPr fontId="6" type="noConversion"/>
  </si>
  <si>
    <t>임차</t>
    <phoneticPr fontId="6" type="noConversion"/>
  </si>
  <si>
    <t>본부</t>
    <phoneticPr fontId="6" type="noConversion"/>
  </si>
  <si>
    <t>소계</t>
    <phoneticPr fontId="6" type="noConversion"/>
  </si>
  <si>
    <t>서울강원지역본부
(38개지사,9개출장소)</t>
    <phoneticPr fontId="6" type="noConversion"/>
  </si>
  <si>
    <t>부산경남지역본부
(29개지사,7개출장소)</t>
    <phoneticPr fontId="6" type="noConversion"/>
  </si>
  <si>
    <t>호남제주지역본부
(27개지사,15개출장소)</t>
    <phoneticPr fontId="6" type="noConversion"/>
  </si>
  <si>
    <t>대전충청지역본부
(23개지사,9개출장소)</t>
    <phoneticPr fontId="6" type="noConversion"/>
  </si>
  <si>
    <t>인천경기지역본부
(40개지사,4개출장소)</t>
    <phoneticPr fontId="6" type="noConversion"/>
  </si>
  <si>
    <t>대구경북지역본부
(21개지사,10개출장소)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</si>
</sst>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name val="HY울릉도M"/>
      <family val="1"/>
      <charset val="129"/>
    </font>
    <font>
      <b/>
      <sz val="16"/>
      <name val="돋움체"/>
      <family val="3"/>
      <charset val="129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color rgb="FF800000"/>
      <name val="맑은 고딕"/>
      <family val="3"/>
      <charset val="129"/>
    </font>
    <font>
      <sz val="12"/>
      <color rgb="FF0000FF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12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9" fillId="2" borderId="17" xfId="1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9" fillId="2" borderId="24" xfId="1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9" fillId="2" borderId="31" xfId="1" applyNumberFormat="1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center" vertical="center"/>
    </xf>
    <xf numFmtId="0" fontId="10" fillId="3" borderId="38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10" fillId="0" borderId="24" xfId="1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10" fillId="0" borderId="45" xfId="1" applyNumberFormat="1" applyFont="1" applyFill="1" applyBorder="1" applyAlignment="1">
      <alignment horizontal="right" vertical="center"/>
    </xf>
    <xf numFmtId="0" fontId="5" fillId="3" borderId="51" xfId="0" applyFont="1" applyFill="1" applyBorder="1" applyAlignment="1">
      <alignment horizontal="center" vertical="center"/>
    </xf>
    <xf numFmtId="0" fontId="10" fillId="3" borderId="52" xfId="1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center" vertical="center"/>
    </xf>
    <xf numFmtId="0" fontId="10" fillId="0" borderId="59" xfId="1" applyNumberFormat="1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7" fillId="2" borderId="20" xfId="1" applyNumberFormat="1" applyFont="1" applyFill="1" applyBorder="1" applyAlignment="1">
      <alignment horizontal="right" vertical="center"/>
    </xf>
    <xf numFmtId="41" fontId="7" fillId="2" borderId="26" xfId="1" applyNumberFormat="1" applyFont="1" applyFill="1" applyBorder="1" applyAlignment="1">
      <alignment horizontal="right" vertical="center"/>
    </xf>
    <xf numFmtId="41" fontId="7" fillId="2" borderId="27" xfId="1" applyNumberFormat="1" applyFont="1" applyFill="1" applyBorder="1" applyAlignment="1">
      <alignment horizontal="right" vertical="center"/>
    </xf>
    <xf numFmtId="41" fontId="7" fillId="2" borderId="33" xfId="1" applyNumberFormat="1" applyFont="1" applyFill="1" applyBorder="1" applyAlignment="1">
      <alignment horizontal="right" vertical="center"/>
    </xf>
    <xf numFmtId="41" fontId="7" fillId="2" borderId="34" xfId="1" applyNumberFormat="1" applyFont="1" applyFill="1" applyBorder="1" applyAlignment="1">
      <alignment horizontal="right" vertical="center"/>
    </xf>
    <xf numFmtId="41" fontId="5" fillId="3" borderId="40" xfId="1" applyNumberFormat="1" applyFont="1" applyFill="1" applyBorder="1" applyAlignment="1">
      <alignment horizontal="right" vertical="center"/>
    </xf>
    <xf numFmtId="41" fontId="5" fillId="3" borderId="41" xfId="1" applyNumberFormat="1" applyFont="1" applyFill="1" applyBorder="1" applyAlignment="1">
      <alignment horizontal="right" vertical="center"/>
    </xf>
    <xf numFmtId="41" fontId="5" fillId="0" borderId="26" xfId="1" applyNumberFormat="1" applyFont="1" applyFill="1" applyBorder="1" applyAlignment="1">
      <alignment horizontal="right" vertical="center"/>
    </xf>
    <xf numFmtId="41" fontId="5" fillId="0" borderId="27" xfId="1" applyNumberFormat="1" applyFont="1" applyFill="1" applyBorder="1" applyAlignment="1">
      <alignment horizontal="right" vertical="center"/>
    </xf>
    <xf numFmtId="41" fontId="5" fillId="0" borderId="47" xfId="1" applyNumberFormat="1" applyFont="1" applyFill="1" applyBorder="1" applyAlignment="1">
      <alignment horizontal="right" vertical="center"/>
    </xf>
    <xf numFmtId="41" fontId="5" fillId="0" borderId="48" xfId="1" applyNumberFormat="1" applyFont="1" applyFill="1" applyBorder="1" applyAlignment="1">
      <alignment horizontal="right" vertical="center"/>
    </xf>
    <xf numFmtId="41" fontId="7" fillId="2" borderId="21" xfId="1" applyNumberFormat="1" applyFont="1" applyFill="1" applyBorder="1" applyAlignment="1">
      <alignment horizontal="right" vertical="center"/>
    </xf>
    <xf numFmtId="41" fontId="7" fillId="2" borderId="28" xfId="1" applyNumberFormat="1" applyFont="1" applyFill="1" applyBorder="1" applyAlignment="1">
      <alignment horizontal="right" vertical="center"/>
    </xf>
    <xf numFmtId="41" fontId="7" fillId="2" borderId="35" xfId="1" applyNumberFormat="1" applyFont="1" applyFill="1" applyBorder="1" applyAlignment="1">
      <alignment horizontal="right" vertical="center"/>
    </xf>
    <xf numFmtId="41" fontId="5" fillId="3" borderId="42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right" vertical="center"/>
    </xf>
    <xf numFmtId="41" fontId="7" fillId="2" borderId="25" xfId="1" applyNumberFormat="1" applyFont="1" applyFill="1" applyBorder="1" applyAlignment="1">
      <alignment horizontal="right" vertical="center"/>
    </xf>
    <xf numFmtId="41" fontId="7" fillId="2" borderId="32" xfId="1" applyNumberFormat="1" applyFont="1" applyFill="1" applyBorder="1" applyAlignment="1">
      <alignment horizontal="right" vertical="center"/>
    </xf>
    <xf numFmtId="41" fontId="7" fillId="2" borderId="30" xfId="1" applyNumberFormat="1" applyFont="1" applyFill="1" applyBorder="1" applyAlignment="1">
      <alignment horizontal="right" vertical="center"/>
    </xf>
    <xf numFmtId="41" fontId="5" fillId="0" borderId="25" xfId="1" applyNumberFormat="1" applyFont="1" applyFill="1" applyBorder="1" applyAlignment="1">
      <alignment horizontal="right" vertical="center"/>
    </xf>
    <xf numFmtId="41" fontId="5" fillId="0" borderId="46" xfId="1" applyNumberFormat="1" applyFont="1" applyFill="1" applyBorder="1" applyAlignment="1">
      <alignment horizontal="right" vertical="center"/>
    </xf>
    <xf numFmtId="41" fontId="5" fillId="0" borderId="44" xfId="1" applyNumberFormat="1" applyFont="1" applyFill="1" applyBorder="1" applyAlignment="1">
      <alignment horizontal="right" vertical="center"/>
    </xf>
    <xf numFmtId="41" fontId="5" fillId="0" borderId="49" xfId="1" applyNumberFormat="1" applyFont="1" applyFill="1" applyBorder="1" applyAlignment="1">
      <alignment horizontal="right" vertical="center"/>
    </xf>
    <xf numFmtId="41" fontId="5" fillId="3" borderId="54" xfId="1" applyNumberFormat="1" applyFont="1" applyFill="1" applyBorder="1" applyAlignment="1">
      <alignment horizontal="right" vertical="center"/>
    </xf>
    <xf numFmtId="41" fontId="5" fillId="3" borderId="55" xfId="1" applyNumberFormat="1" applyFont="1" applyFill="1" applyBorder="1" applyAlignment="1">
      <alignment horizontal="right" vertical="center"/>
    </xf>
    <xf numFmtId="41" fontId="5" fillId="3" borderId="51" xfId="1" applyNumberFormat="1" applyFont="1" applyFill="1" applyBorder="1" applyAlignment="1">
      <alignment horizontal="right" vertical="center"/>
    </xf>
    <xf numFmtId="41" fontId="5" fillId="3" borderId="56" xfId="1" applyNumberFormat="1" applyFont="1" applyFill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3" borderId="37" xfId="1" applyNumberFormat="1" applyFont="1" applyFill="1" applyBorder="1" applyAlignment="1">
      <alignment horizontal="right" vertical="center"/>
    </xf>
    <xf numFmtId="41" fontId="5" fillId="3" borderId="53" xfId="1" applyNumberFormat="1" applyFont="1" applyFill="1" applyBorder="1" applyAlignment="1">
      <alignment horizontal="right" vertical="center"/>
    </xf>
    <xf numFmtId="41" fontId="5" fillId="3" borderId="39" xfId="1" applyNumberFormat="1" applyFont="1" applyFill="1" applyBorder="1" applyAlignment="1">
      <alignment horizontal="right" vertical="center"/>
    </xf>
    <xf numFmtId="41" fontId="5" fillId="0" borderId="60" xfId="1" applyNumberFormat="1" applyFont="1" applyFill="1" applyBorder="1" applyAlignment="1">
      <alignment horizontal="right" vertical="center"/>
    </xf>
    <xf numFmtId="41" fontId="5" fillId="0" borderId="61" xfId="1" applyNumberFormat="1" applyFont="1" applyFill="1" applyBorder="1" applyAlignment="1">
      <alignment horizontal="right" vertical="center"/>
    </xf>
    <xf numFmtId="41" fontId="5" fillId="0" borderId="62" xfId="1" applyNumberFormat="1" applyFont="1" applyFill="1" applyBorder="1" applyAlignment="1">
      <alignment horizontal="right" vertical="center"/>
    </xf>
    <xf numFmtId="41" fontId="5" fillId="0" borderId="58" xfId="1" applyNumberFormat="1" applyFont="1" applyFill="1" applyBorder="1" applyAlignment="1">
      <alignment horizontal="right" vertical="center"/>
    </xf>
    <xf numFmtId="41" fontId="5" fillId="0" borderId="63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6" xfId="1" applyNumberFormat="1" applyFont="1" applyFill="1" applyBorder="1" applyAlignment="1">
      <alignment horizontal="right" vertical="center"/>
    </xf>
    <xf numFmtId="41" fontId="7" fillId="2" borderId="23" xfId="1" applyNumberFormat="1" applyFont="1" applyFill="1" applyBorder="1" applyAlignment="1">
      <alignment horizontal="right" vertical="center"/>
    </xf>
    <xf numFmtId="0" fontId="5" fillId="5" borderId="50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446103" y="45358"/>
          <a:ext cx="8126635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ko-KR" altLang="en-US" sz="1600" b="0">
            <a:solidFill>
              <a:srgbClr val="002060"/>
            </a:solidFill>
            <a:latin typeface="HY동녘M" pitchFamily="18" charset="-127"/>
            <a:ea typeface="HY동녘M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AD2" sqref="AD2"/>
    </sheetView>
  </sheetViews>
  <sheetFormatPr defaultRowHeight="16.5" x14ac:dyDescent="0.3"/>
  <cols>
    <col min="1" max="1" width="25.5" customWidth="1"/>
    <col min="2" max="3" width="5.75" bestFit="1" customWidth="1"/>
    <col min="4" max="8" width="5.875" bestFit="1" customWidth="1"/>
    <col min="9" max="9" width="6.875" bestFit="1" customWidth="1"/>
    <col min="10" max="10" width="5.875" bestFit="1" customWidth="1"/>
    <col min="11" max="11" width="6.875" bestFit="1" customWidth="1"/>
    <col min="12" max="28" width="5.875" bestFit="1" customWidth="1"/>
  </cols>
  <sheetData>
    <row r="1" spans="1:28" ht="7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 x14ac:dyDescent="0.3">
      <c r="A3" s="79" t="s">
        <v>0</v>
      </c>
      <c r="B3" s="73" t="s">
        <v>1</v>
      </c>
      <c r="C3" s="82" t="s">
        <v>2</v>
      </c>
      <c r="D3" s="70" t="s">
        <v>3</v>
      </c>
      <c r="E3" s="71"/>
      <c r="F3" s="71"/>
      <c r="G3" s="71"/>
      <c r="H3" s="72"/>
      <c r="I3" s="70" t="s">
        <v>4</v>
      </c>
      <c r="J3" s="71"/>
      <c r="K3" s="71"/>
      <c r="L3" s="71"/>
      <c r="M3" s="72"/>
      <c r="N3" s="70" t="s">
        <v>5</v>
      </c>
      <c r="O3" s="71"/>
      <c r="P3" s="71"/>
      <c r="Q3" s="71"/>
      <c r="R3" s="72"/>
      <c r="S3" s="70" t="s">
        <v>6</v>
      </c>
      <c r="T3" s="71"/>
      <c r="U3" s="71"/>
      <c r="V3" s="71"/>
      <c r="W3" s="72"/>
      <c r="X3" s="73" t="s">
        <v>7</v>
      </c>
      <c r="Y3" s="71"/>
      <c r="Z3" s="71"/>
      <c r="AA3" s="71"/>
      <c r="AB3" s="74"/>
    </row>
    <row r="4" spans="1:28" ht="22.5" customHeight="1" thickBot="1" x14ac:dyDescent="0.35">
      <c r="A4" s="80"/>
      <c r="B4" s="81"/>
      <c r="C4" s="83"/>
      <c r="D4" s="20" t="s">
        <v>8</v>
      </c>
      <c r="E4" s="21" t="s">
        <v>9</v>
      </c>
      <c r="F4" s="21" t="s">
        <v>10</v>
      </c>
      <c r="G4" s="21" t="s">
        <v>11</v>
      </c>
      <c r="H4" s="22" t="s">
        <v>12</v>
      </c>
      <c r="I4" s="20" t="s">
        <v>13</v>
      </c>
      <c r="J4" s="21" t="s">
        <v>14</v>
      </c>
      <c r="K4" s="21" t="s">
        <v>15</v>
      </c>
      <c r="L4" s="21" t="s">
        <v>11</v>
      </c>
      <c r="M4" s="22" t="s">
        <v>12</v>
      </c>
      <c r="N4" s="20" t="s">
        <v>13</v>
      </c>
      <c r="O4" s="21" t="s">
        <v>14</v>
      </c>
      <c r="P4" s="21" t="s">
        <v>10</v>
      </c>
      <c r="Q4" s="21" t="s">
        <v>16</v>
      </c>
      <c r="R4" s="22" t="s">
        <v>12</v>
      </c>
      <c r="S4" s="20" t="s">
        <v>8</v>
      </c>
      <c r="T4" s="21" t="s">
        <v>14</v>
      </c>
      <c r="U4" s="21" t="s">
        <v>10</v>
      </c>
      <c r="V4" s="21" t="s">
        <v>16</v>
      </c>
      <c r="W4" s="22" t="s">
        <v>12</v>
      </c>
      <c r="X4" s="23" t="s">
        <v>8</v>
      </c>
      <c r="Y4" s="21" t="s">
        <v>14</v>
      </c>
      <c r="Z4" s="21" t="s">
        <v>15</v>
      </c>
      <c r="AA4" s="21" t="s">
        <v>11</v>
      </c>
      <c r="AB4" s="24" t="s">
        <v>17</v>
      </c>
    </row>
    <row r="5" spans="1:28" ht="18" thickTop="1" x14ac:dyDescent="0.3">
      <c r="A5" s="75" t="s">
        <v>18</v>
      </c>
      <c r="B5" s="4" t="s">
        <v>19</v>
      </c>
      <c r="C5" s="5">
        <f>D5+I5+N5+S5+X5</f>
        <v>287</v>
      </c>
      <c r="D5" s="62">
        <f t="shared" ref="D5:Y7" si="0">D8+D11+D14+D17+D20+D23+D26</f>
        <v>8</v>
      </c>
      <c r="E5" s="25">
        <f t="shared" si="0"/>
        <v>8</v>
      </c>
      <c r="F5" s="25">
        <f>0</f>
        <v>0</v>
      </c>
      <c r="G5" s="25">
        <f>0</f>
        <v>0</v>
      </c>
      <c r="H5" s="26">
        <f>0</f>
        <v>0</v>
      </c>
      <c r="I5" s="62">
        <f t="shared" si="0"/>
        <v>256</v>
      </c>
      <c r="J5" s="25">
        <f t="shared" si="0"/>
        <v>17</v>
      </c>
      <c r="K5" s="25">
        <f t="shared" si="0"/>
        <v>218</v>
      </c>
      <c r="L5" s="25">
        <f t="shared" si="0"/>
        <v>13</v>
      </c>
      <c r="M5" s="26">
        <f t="shared" si="0"/>
        <v>8</v>
      </c>
      <c r="N5" s="62">
        <f t="shared" si="0"/>
        <v>13</v>
      </c>
      <c r="O5" s="25">
        <f t="shared" si="0"/>
        <v>2</v>
      </c>
      <c r="P5" s="25">
        <f t="shared" si="0"/>
        <v>2</v>
      </c>
      <c r="Q5" s="25">
        <f t="shared" si="0"/>
        <v>9</v>
      </c>
      <c r="R5" s="26">
        <f>0</f>
        <v>0</v>
      </c>
      <c r="S5" s="62">
        <f t="shared" si="0"/>
        <v>8</v>
      </c>
      <c r="T5" s="25">
        <f>0</f>
        <v>0</v>
      </c>
      <c r="U5" s="25">
        <f t="shared" si="0"/>
        <v>5</v>
      </c>
      <c r="V5" s="25">
        <f t="shared" si="0"/>
        <v>3</v>
      </c>
      <c r="W5" s="26">
        <f>0</f>
        <v>0</v>
      </c>
      <c r="X5" s="63">
        <f t="shared" si="0"/>
        <v>2</v>
      </c>
      <c r="Y5" s="25">
        <f t="shared" si="0"/>
        <v>2</v>
      </c>
      <c r="Z5" s="25">
        <f>0</f>
        <v>0</v>
      </c>
      <c r="AA5" s="25">
        <f>0</f>
        <v>0</v>
      </c>
      <c r="AB5" s="37">
        <f>0</f>
        <v>0</v>
      </c>
    </row>
    <row r="6" spans="1:28" ht="17.25" x14ac:dyDescent="0.3">
      <c r="A6" s="76"/>
      <c r="B6" s="6" t="s">
        <v>20</v>
      </c>
      <c r="C6" s="7">
        <f>D6+I6+N6+S6+X6</f>
        <v>20</v>
      </c>
      <c r="D6" s="42">
        <f>0</f>
        <v>0</v>
      </c>
      <c r="E6" s="27">
        <f>0</f>
        <v>0</v>
      </c>
      <c r="F6" s="27">
        <f>0</f>
        <v>0</v>
      </c>
      <c r="G6" s="27">
        <f>0</f>
        <v>0</v>
      </c>
      <c r="H6" s="28">
        <f>0</f>
        <v>0</v>
      </c>
      <c r="I6" s="42">
        <f t="shared" si="0"/>
        <v>3</v>
      </c>
      <c r="J6" s="27">
        <f t="shared" si="0"/>
        <v>1</v>
      </c>
      <c r="K6" s="27">
        <f t="shared" si="0"/>
        <v>1</v>
      </c>
      <c r="L6" s="27">
        <f t="shared" si="0"/>
        <v>1</v>
      </c>
      <c r="M6" s="28">
        <f>0</f>
        <v>0</v>
      </c>
      <c r="N6" s="42">
        <f t="shared" si="0"/>
        <v>7</v>
      </c>
      <c r="O6" s="27">
        <f t="shared" si="0"/>
        <v>2</v>
      </c>
      <c r="P6" s="27">
        <f t="shared" si="0"/>
        <v>2</v>
      </c>
      <c r="Q6" s="27">
        <f t="shared" si="0"/>
        <v>3</v>
      </c>
      <c r="R6" s="28">
        <f>0</f>
        <v>0</v>
      </c>
      <c r="S6" s="42">
        <f t="shared" si="0"/>
        <v>8</v>
      </c>
      <c r="T6" s="27">
        <f>0</f>
        <v>0</v>
      </c>
      <c r="U6" s="27">
        <f t="shared" si="0"/>
        <v>5</v>
      </c>
      <c r="V6" s="27">
        <f t="shared" si="0"/>
        <v>3</v>
      </c>
      <c r="W6" s="28">
        <f>0</f>
        <v>0</v>
      </c>
      <c r="X6" s="64">
        <f t="shared" si="0"/>
        <v>2</v>
      </c>
      <c r="Y6" s="27">
        <f t="shared" si="0"/>
        <v>2</v>
      </c>
      <c r="Z6" s="27">
        <f>0</f>
        <v>0</v>
      </c>
      <c r="AA6" s="27">
        <f>0</f>
        <v>0</v>
      </c>
      <c r="AB6" s="38">
        <f>0</f>
        <v>0</v>
      </c>
    </row>
    <row r="7" spans="1:28" ht="17.25" x14ac:dyDescent="0.3">
      <c r="A7" s="77"/>
      <c r="B7" s="8" t="s">
        <v>21</v>
      </c>
      <c r="C7" s="9">
        <f>D7+I7+N7+S7+X7</f>
        <v>267</v>
      </c>
      <c r="D7" s="43">
        <f t="shared" si="0"/>
        <v>8</v>
      </c>
      <c r="E7" s="29">
        <f t="shared" si="0"/>
        <v>8</v>
      </c>
      <c r="F7" s="29">
        <f>0</f>
        <v>0</v>
      </c>
      <c r="G7" s="29">
        <f>0</f>
        <v>0</v>
      </c>
      <c r="H7" s="30">
        <f>0</f>
        <v>0</v>
      </c>
      <c r="I7" s="43">
        <f t="shared" si="0"/>
        <v>253</v>
      </c>
      <c r="J7" s="29">
        <f t="shared" si="0"/>
        <v>16</v>
      </c>
      <c r="K7" s="29">
        <f t="shared" si="0"/>
        <v>217</v>
      </c>
      <c r="L7" s="29">
        <f t="shared" si="0"/>
        <v>12</v>
      </c>
      <c r="M7" s="30">
        <f t="shared" si="0"/>
        <v>8</v>
      </c>
      <c r="N7" s="43">
        <f t="shared" si="0"/>
        <v>6</v>
      </c>
      <c r="O7" s="29">
        <f>0</f>
        <v>0</v>
      </c>
      <c r="P7" s="29">
        <f>0</f>
        <v>0</v>
      </c>
      <c r="Q7" s="29">
        <f t="shared" si="0"/>
        <v>6</v>
      </c>
      <c r="R7" s="30">
        <f>0</f>
        <v>0</v>
      </c>
      <c r="S7" s="43">
        <f>0</f>
        <v>0</v>
      </c>
      <c r="T7" s="29">
        <f>0</f>
        <v>0</v>
      </c>
      <c r="U7" s="29">
        <f>0</f>
        <v>0</v>
      </c>
      <c r="V7" s="29">
        <f>0</f>
        <v>0</v>
      </c>
      <c r="W7" s="30">
        <f>0</f>
        <v>0</v>
      </c>
      <c r="X7" s="44">
        <f>0</f>
        <v>0</v>
      </c>
      <c r="Y7" s="29">
        <f>0</f>
        <v>0</v>
      </c>
      <c r="Z7" s="29">
        <f>0</f>
        <v>0</v>
      </c>
      <c r="AA7" s="29">
        <f>0</f>
        <v>0</v>
      </c>
      <c r="AB7" s="39">
        <f>0</f>
        <v>0</v>
      </c>
    </row>
    <row r="8" spans="1:28" ht="17.25" x14ac:dyDescent="0.3">
      <c r="A8" s="78" t="s">
        <v>22</v>
      </c>
      <c r="B8" s="10" t="s">
        <v>13</v>
      </c>
      <c r="C8" s="11">
        <f>D8+I8+N8+S8+X8</f>
        <v>48</v>
      </c>
      <c r="D8" s="56">
        <f>SUM(E8:H8)</f>
        <v>8</v>
      </c>
      <c r="E8" s="31">
        <f>E9+E10</f>
        <v>8</v>
      </c>
      <c r="F8" s="31">
        <f>0</f>
        <v>0</v>
      </c>
      <c r="G8" s="31">
        <f>0</f>
        <v>0</v>
      </c>
      <c r="H8" s="32">
        <f>0</f>
        <v>0</v>
      </c>
      <c r="I8" s="56">
        <f t="shared" ref="I8:Y8" si="1">I9+I10</f>
        <v>27</v>
      </c>
      <c r="J8" s="31">
        <f t="shared" si="1"/>
        <v>11</v>
      </c>
      <c r="K8" s="31">
        <f t="shared" si="1"/>
        <v>13</v>
      </c>
      <c r="L8" s="31">
        <f t="shared" si="1"/>
        <v>3</v>
      </c>
      <c r="M8" s="32">
        <f>0</f>
        <v>0</v>
      </c>
      <c r="N8" s="56">
        <f t="shared" si="1"/>
        <v>7</v>
      </c>
      <c r="O8" s="31">
        <f t="shared" si="1"/>
        <v>2</v>
      </c>
      <c r="P8" s="31">
        <f t="shared" si="1"/>
        <v>2</v>
      </c>
      <c r="Q8" s="31">
        <f t="shared" si="1"/>
        <v>3</v>
      </c>
      <c r="R8" s="32">
        <f>0</f>
        <v>0</v>
      </c>
      <c r="S8" s="56">
        <f t="shared" si="1"/>
        <v>4</v>
      </c>
      <c r="T8" s="31">
        <f>0</f>
        <v>0</v>
      </c>
      <c r="U8" s="31">
        <f t="shared" si="1"/>
        <v>1</v>
      </c>
      <c r="V8" s="31">
        <f t="shared" si="1"/>
        <v>3</v>
      </c>
      <c r="W8" s="32">
        <f>0</f>
        <v>0</v>
      </c>
      <c r="X8" s="54">
        <f t="shared" si="1"/>
        <v>2</v>
      </c>
      <c r="Y8" s="31">
        <f t="shared" si="1"/>
        <v>2</v>
      </c>
      <c r="Z8" s="31">
        <f>0</f>
        <v>0</v>
      </c>
      <c r="AA8" s="31">
        <f>0</f>
        <v>0</v>
      </c>
      <c r="AB8" s="40">
        <f>0</f>
        <v>0</v>
      </c>
    </row>
    <row r="9" spans="1:28" ht="17.25" x14ac:dyDescent="0.3">
      <c r="A9" s="66"/>
      <c r="B9" s="12" t="s">
        <v>20</v>
      </c>
      <c r="C9" s="13">
        <f t="shared" ref="C9:C28" si="2">D9+I9+N9+S9+X9</f>
        <v>16</v>
      </c>
      <c r="D9" s="45">
        <f>0</f>
        <v>0</v>
      </c>
      <c r="E9" s="33">
        <f>0</f>
        <v>0</v>
      </c>
      <c r="F9" s="33">
        <f>0</f>
        <v>0</v>
      </c>
      <c r="G9" s="33">
        <f>0</f>
        <v>0</v>
      </c>
      <c r="H9" s="34">
        <f>0</f>
        <v>0</v>
      </c>
      <c r="I9" s="45">
        <f t="shared" ref="I9:I28" si="3">SUM(J9:M9)</f>
        <v>3</v>
      </c>
      <c r="J9" s="33">
        <v>1</v>
      </c>
      <c r="K9" s="33">
        <v>1</v>
      </c>
      <c r="L9" s="33">
        <v>1</v>
      </c>
      <c r="M9" s="34">
        <f>0</f>
        <v>0</v>
      </c>
      <c r="N9" s="45">
        <f>SUM(O9:R9)</f>
        <v>7</v>
      </c>
      <c r="O9" s="33">
        <v>2</v>
      </c>
      <c r="P9" s="33">
        <v>2</v>
      </c>
      <c r="Q9" s="33">
        <v>3</v>
      </c>
      <c r="R9" s="34">
        <f>0</f>
        <v>0</v>
      </c>
      <c r="S9" s="45">
        <f>SUM(T9:W9)</f>
        <v>4</v>
      </c>
      <c r="T9" s="33">
        <f>0</f>
        <v>0</v>
      </c>
      <c r="U9" s="33">
        <v>1</v>
      </c>
      <c r="V9" s="33">
        <v>3</v>
      </c>
      <c r="W9" s="34">
        <f>0</f>
        <v>0</v>
      </c>
      <c r="X9" s="53">
        <f>SUM(Y9:AB9)</f>
        <v>2</v>
      </c>
      <c r="Y9" s="33">
        <v>2</v>
      </c>
      <c r="Z9" s="33">
        <f>0</f>
        <v>0</v>
      </c>
      <c r="AA9" s="33">
        <f>0</f>
        <v>0</v>
      </c>
      <c r="AB9" s="41">
        <f>0</f>
        <v>0</v>
      </c>
    </row>
    <row r="10" spans="1:28" ht="17.25" x14ac:dyDescent="0.3">
      <c r="A10" s="67"/>
      <c r="B10" s="14" t="s">
        <v>21</v>
      </c>
      <c r="C10" s="15">
        <f t="shared" si="2"/>
        <v>32</v>
      </c>
      <c r="D10" s="46">
        <f>SUM(E10:H10)</f>
        <v>8</v>
      </c>
      <c r="E10" s="35">
        <v>8</v>
      </c>
      <c r="F10" s="35">
        <f>0</f>
        <v>0</v>
      </c>
      <c r="G10" s="35">
        <f>0</f>
        <v>0</v>
      </c>
      <c r="H10" s="36">
        <f>0</f>
        <v>0</v>
      </c>
      <c r="I10" s="46">
        <f t="shared" si="3"/>
        <v>24</v>
      </c>
      <c r="J10" s="35">
        <v>10</v>
      </c>
      <c r="K10" s="35">
        <v>12</v>
      </c>
      <c r="L10" s="35">
        <v>2</v>
      </c>
      <c r="M10" s="36">
        <f>0</f>
        <v>0</v>
      </c>
      <c r="N10" s="46">
        <f>0</f>
        <v>0</v>
      </c>
      <c r="O10" s="35">
        <f>0</f>
        <v>0</v>
      </c>
      <c r="P10" s="35">
        <f>0</f>
        <v>0</v>
      </c>
      <c r="Q10" s="35">
        <f>0</f>
        <v>0</v>
      </c>
      <c r="R10" s="36">
        <f>0</f>
        <v>0</v>
      </c>
      <c r="S10" s="46">
        <f>0</f>
        <v>0</v>
      </c>
      <c r="T10" s="35">
        <f>0</f>
        <v>0</v>
      </c>
      <c r="U10" s="35">
        <f>0</f>
        <v>0</v>
      </c>
      <c r="V10" s="35">
        <f>0</f>
        <v>0</v>
      </c>
      <c r="W10" s="36">
        <f>0</f>
        <v>0</v>
      </c>
      <c r="X10" s="47">
        <f>0</f>
        <v>0</v>
      </c>
      <c r="Y10" s="35">
        <f>0</f>
        <v>0</v>
      </c>
      <c r="Z10" s="35">
        <f>0</f>
        <v>0</v>
      </c>
      <c r="AA10" s="35">
        <f>0</f>
        <v>0</v>
      </c>
      <c r="AB10" s="48">
        <f>0</f>
        <v>0</v>
      </c>
    </row>
    <row r="11" spans="1:28" ht="17.25" x14ac:dyDescent="0.3">
      <c r="A11" s="65" t="s">
        <v>24</v>
      </c>
      <c r="B11" s="16" t="s">
        <v>23</v>
      </c>
      <c r="C11" s="17">
        <f t="shared" si="2"/>
        <v>31</v>
      </c>
      <c r="D11" s="55">
        <f>0</f>
        <v>0</v>
      </c>
      <c r="E11" s="49">
        <f>0</f>
        <v>0</v>
      </c>
      <c r="F11" s="49">
        <f>0</f>
        <v>0</v>
      </c>
      <c r="G11" s="49">
        <f>0</f>
        <v>0</v>
      </c>
      <c r="H11" s="50">
        <f>0</f>
        <v>0</v>
      </c>
      <c r="I11" s="55">
        <f t="shared" ref="I11:Q11" si="4">SUM(I12:I13)</f>
        <v>30</v>
      </c>
      <c r="J11" s="49">
        <f t="shared" si="4"/>
        <v>1</v>
      </c>
      <c r="K11" s="49">
        <f t="shared" si="4"/>
        <v>27</v>
      </c>
      <c r="L11" s="49">
        <f t="shared" si="4"/>
        <v>2</v>
      </c>
      <c r="M11" s="50">
        <f>0</f>
        <v>0</v>
      </c>
      <c r="N11" s="55">
        <f t="shared" ref="N11:N28" si="5">SUM(O11:R11)</f>
        <v>1</v>
      </c>
      <c r="O11" s="49">
        <f>0</f>
        <v>0</v>
      </c>
      <c r="P11" s="49">
        <f>0</f>
        <v>0</v>
      </c>
      <c r="Q11" s="49">
        <f t="shared" si="4"/>
        <v>1</v>
      </c>
      <c r="R11" s="50">
        <f>0</f>
        <v>0</v>
      </c>
      <c r="S11" s="55">
        <f>0</f>
        <v>0</v>
      </c>
      <c r="T11" s="49">
        <f>0</f>
        <v>0</v>
      </c>
      <c r="U11" s="49">
        <f>0</f>
        <v>0</v>
      </c>
      <c r="V11" s="49">
        <f>0</f>
        <v>0</v>
      </c>
      <c r="W11" s="50">
        <f>0</f>
        <v>0</v>
      </c>
      <c r="X11" s="51">
        <f>0</f>
        <v>0</v>
      </c>
      <c r="Y11" s="49">
        <f>0</f>
        <v>0</v>
      </c>
      <c r="Z11" s="49">
        <f>0</f>
        <v>0</v>
      </c>
      <c r="AA11" s="49">
        <f>0</f>
        <v>0</v>
      </c>
      <c r="AB11" s="52">
        <f>0</f>
        <v>0</v>
      </c>
    </row>
    <row r="12" spans="1:28" ht="17.25" x14ac:dyDescent="0.3">
      <c r="A12" s="66"/>
      <c r="B12" s="12" t="s">
        <v>20</v>
      </c>
      <c r="C12" s="13">
        <f t="shared" si="2"/>
        <v>0</v>
      </c>
      <c r="D12" s="45">
        <f>0</f>
        <v>0</v>
      </c>
      <c r="E12" s="33">
        <f>0</f>
        <v>0</v>
      </c>
      <c r="F12" s="33">
        <f>0</f>
        <v>0</v>
      </c>
      <c r="G12" s="33">
        <f>0</f>
        <v>0</v>
      </c>
      <c r="H12" s="34">
        <f>0</f>
        <v>0</v>
      </c>
      <c r="I12" s="45">
        <f>0</f>
        <v>0</v>
      </c>
      <c r="J12" s="33">
        <f>0</f>
        <v>0</v>
      </c>
      <c r="K12" s="33">
        <f>0</f>
        <v>0</v>
      </c>
      <c r="L12" s="33">
        <f>0</f>
        <v>0</v>
      </c>
      <c r="M12" s="34">
        <f>0</f>
        <v>0</v>
      </c>
      <c r="N12" s="45">
        <f>0</f>
        <v>0</v>
      </c>
      <c r="O12" s="33">
        <f>0</f>
        <v>0</v>
      </c>
      <c r="P12" s="33">
        <f>0</f>
        <v>0</v>
      </c>
      <c r="Q12" s="33">
        <f>0</f>
        <v>0</v>
      </c>
      <c r="R12" s="34">
        <f>0</f>
        <v>0</v>
      </c>
      <c r="S12" s="45">
        <f>0</f>
        <v>0</v>
      </c>
      <c r="T12" s="33">
        <f>0</f>
        <v>0</v>
      </c>
      <c r="U12" s="33">
        <f>0</f>
        <v>0</v>
      </c>
      <c r="V12" s="33">
        <f>0</f>
        <v>0</v>
      </c>
      <c r="W12" s="34">
        <f>0</f>
        <v>0</v>
      </c>
      <c r="X12" s="53">
        <f>0</f>
        <v>0</v>
      </c>
      <c r="Y12" s="33">
        <f>0</f>
        <v>0</v>
      </c>
      <c r="Z12" s="33">
        <f>0</f>
        <v>0</v>
      </c>
      <c r="AA12" s="33">
        <f>0</f>
        <v>0</v>
      </c>
      <c r="AB12" s="41">
        <f>0</f>
        <v>0</v>
      </c>
    </row>
    <row r="13" spans="1:28" ht="17.25" x14ac:dyDescent="0.3">
      <c r="A13" s="67"/>
      <c r="B13" s="14" t="s">
        <v>21</v>
      </c>
      <c r="C13" s="15">
        <f t="shared" si="2"/>
        <v>31</v>
      </c>
      <c r="D13" s="46">
        <f>0</f>
        <v>0</v>
      </c>
      <c r="E13" s="35">
        <f>0</f>
        <v>0</v>
      </c>
      <c r="F13" s="35">
        <f>0</f>
        <v>0</v>
      </c>
      <c r="G13" s="35">
        <f>0</f>
        <v>0</v>
      </c>
      <c r="H13" s="36">
        <f>0</f>
        <v>0</v>
      </c>
      <c r="I13" s="46">
        <f t="shared" si="3"/>
        <v>30</v>
      </c>
      <c r="J13" s="35">
        <v>1</v>
      </c>
      <c r="K13" s="35">
        <v>27</v>
      </c>
      <c r="L13" s="35">
        <v>2</v>
      </c>
      <c r="M13" s="36">
        <f>0</f>
        <v>0</v>
      </c>
      <c r="N13" s="46">
        <f t="shared" si="5"/>
        <v>1</v>
      </c>
      <c r="O13" s="35">
        <f>0</f>
        <v>0</v>
      </c>
      <c r="P13" s="35">
        <f>0</f>
        <v>0</v>
      </c>
      <c r="Q13" s="35">
        <v>1</v>
      </c>
      <c r="R13" s="36">
        <f>0</f>
        <v>0</v>
      </c>
      <c r="S13" s="46">
        <f>0</f>
        <v>0</v>
      </c>
      <c r="T13" s="35">
        <f>0</f>
        <v>0</v>
      </c>
      <c r="U13" s="35">
        <f>0</f>
        <v>0</v>
      </c>
      <c r="V13" s="35">
        <f>0</f>
        <v>0</v>
      </c>
      <c r="W13" s="36">
        <f>0</f>
        <v>0</v>
      </c>
      <c r="X13" s="47">
        <f>0</f>
        <v>0</v>
      </c>
      <c r="Y13" s="35">
        <f>0</f>
        <v>0</v>
      </c>
      <c r="Z13" s="35">
        <f>0</f>
        <v>0</v>
      </c>
      <c r="AA13" s="35">
        <f>0</f>
        <v>0</v>
      </c>
      <c r="AB13" s="48">
        <f>0</f>
        <v>0</v>
      </c>
    </row>
    <row r="14" spans="1:28" ht="17.25" x14ac:dyDescent="0.3">
      <c r="A14" s="65" t="s">
        <v>25</v>
      </c>
      <c r="B14" s="16" t="s">
        <v>23</v>
      </c>
      <c r="C14" s="17">
        <f t="shared" si="2"/>
        <v>33</v>
      </c>
      <c r="D14" s="55">
        <f>0</f>
        <v>0</v>
      </c>
      <c r="E14" s="49">
        <f>0</f>
        <v>0</v>
      </c>
      <c r="F14" s="49">
        <f>0</f>
        <v>0</v>
      </c>
      <c r="G14" s="49">
        <f>0</f>
        <v>0</v>
      </c>
      <c r="H14" s="50">
        <f>0</f>
        <v>0</v>
      </c>
      <c r="I14" s="55">
        <f t="shared" ref="I14:Q14" si="6">SUM(I15:I16)</f>
        <v>32</v>
      </c>
      <c r="J14" s="49">
        <f t="shared" si="6"/>
        <v>1</v>
      </c>
      <c r="K14" s="49">
        <f t="shared" si="6"/>
        <v>31</v>
      </c>
      <c r="L14" s="49">
        <f>0</f>
        <v>0</v>
      </c>
      <c r="M14" s="50">
        <f>0</f>
        <v>0</v>
      </c>
      <c r="N14" s="55">
        <f t="shared" si="5"/>
        <v>1</v>
      </c>
      <c r="O14" s="49">
        <f>0</f>
        <v>0</v>
      </c>
      <c r="P14" s="49">
        <f>0</f>
        <v>0</v>
      </c>
      <c r="Q14" s="49">
        <f t="shared" si="6"/>
        <v>1</v>
      </c>
      <c r="R14" s="50">
        <f>0</f>
        <v>0</v>
      </c>
      <c r="S14" s="55">
        <f>0</f>
        <v>0</v>
      </c>
      <c r="T14" s="49">
        <f>0</f>
        <v>0</v>
      </c>
      <c r="U14" s="49">
        <f>0</f>
        <v>0</v>
      </c>
      <c r="V14" s="49">
        <f>0</f>
        <v>0</v>
      </c>
      <c r="W14" s="50">
        <f>0</f>
        <v>0</v>
      </c>
      <c r="X14" s="51">
        <f>0</f>
        <v>0</v>
      </c>
      <c r="Y14" s="49">
        <f>0</f>
        <v>0</v>
      </c>
      <c r="Z14" s="49">
        <f>0</f>
        <v>0</v>
      </c>
      <c r="AA14" s="49">
        <f>0</f>
        <v>0</v>
      </c>
      <c r="AB14" s="52">
        <f>0</f>
        <v>0</v>
      </c>
    </row>
    <row r="15" spans="1:28" ht="17.25" x14ac:dyDescent="0.3">
      <c r="A15" s="66"/>
      <c r="B15" s="12" t="s">
        <v>20</v>
      </c>
      <c r="C15" s="13">
        <f t="shared" si="2"/>
        <v>0</v>
      </c>
      <c r="D15" s="45">
        <f>0</f>
        <v>0</v>
      </c>
      <c r="E15" s="33">
        <f>0</f>
        <v>0</v>
      </c>
      <c r="F15" s="33">
        <f>0</f>
        <v>0</v>
      </c>
      <c r="G15" s="33">
        <f>0</f>
        <v>0</v>
      </c>
      <c r="H15" s="34">
        <f>0</f>
        <v>0</v>
      </c>
      <c r="I15" s="45">
        <f>0</f>
        <v>0</v>
      </c>
      <c r="J15" s="33">
        <f>0</f>
        <v>0</v>
      </c>
      <c r="K15" s="33">
        <f>0</f>
        <v>0</v>
      </c>
      <c r="L15" s="33">
        <f>0</f>
        <v>0</v>
      </c>
      <c r="M15" s="34">
        <f>0</f>
        <v>0</v>
      </c>
      <c r="N15" s="45">
        <f>0</f>
        <v>0</v>
      </c>
      <c r="O15" s="33">
        <f>0</f>
        <v>0</v>
      </c>
      <c r="P15" s="33">
        <f>0</f>
        <v>0</v>
      </c>
      <c r="Q15" s="33">
        <f>0</f>
        <v>0</v>
      </c>
      <c r="R15" s="34">
        <f>0</f>
        <v>0</v>
      </c>
      <c r="S15" s="45">
        <f>0</f>
        <v>0</v>
      </c>
      <c r="T15" s="33">
        <f>0</f>
        <v>0</v>
      </c>
      <c r="U15" s="33">
        <f>0</f>
        <v>0</v>
      </c>
      <c r="V15" s="33">
        <f>0</f>
        <v>0</v>
      </c>
      <c r="W15" s="34">
        <f>0</f>
        <v>0</v>
      </c>
      <c r="X15" s="53">
        <f>0</f>
        <v>0</v>
      </c>
      <c r="Y15" s="33">
        <f>0</f>
        <v>0</v>
      </c>
      <c r="Z15" s="33">
        <f>0</f>
        <v>0</v>
      </c>
      <c r="AA15" s="33">
        <f>0</f>
        <v>0</v>
      </c>
      <c r="AB15" s="41">
        <f>0</f>
        <v>0</v>
      </c>
    </row>
    <row r="16" spans="1:28" ht="17.25" x14ac:dyDescent="0.3">
      <c r="A16" s="67"/>
      <c r="B16" s="14" t="s">
        <v>21</v>
      </c>
      <c r="C16" s="15">
        <f t="shared" si="2"/>
        <v>33</v>
      </c>
      <c r="D16" s="46">
        <f>0</f>
        <v>0</v>
      </c>
      <c r="E16" s="35">
        <f>0</f>
        <v>0</v>
      </c>
      <c r="F16" s="35">
        <f>0</f>
        <v>0</v>
      </c>
      <c r="G16" s="35">
        <f>0</f>
        <v>0</v>
      </c>
      <c r="H16" s="36">
        <f>0</f>
        <v>0</v>
      </c>
      <c r="I16" s="46">
        <f t="shared" si="3"/>
        <v>32</v>
      </c>
      <c r="J16" s="35">
        <v>1</v>
      </c>
      <c r="K16" s="35">
        <v>31</v>
      </c>
      <c r="L16" s="35">
        <f>0</f>
        <v>0</v>
      </c>
      <c r="M16" s="36">
        <f>0</f>
        <v>0</v>
      </c>
      <c r="N16" s="46">
        <f t="shared" si="5"/>
        <v>1</v>
      </c>
      <c r="O16" s="35">
        <f>0</f>
        <v>0</v>
      </c>
      <c r="P16" s="35">
        <f>0</f>
        <v>0</v>
      </c>
      <c r="Q16" s="35">
        <v>1</v>
      </c>
      <c r="R16" s="36">
        <f>0</f>
        <v>0</v>
      </c>
      <c r="S16" s="46">
        <f>0</f>
        <v>0</v>
      </c>
      <c r="T16" s="35">
        <f>0</f>
        <v>0</v>
      </c>
      <c r="U16" s="35">
        <f>0</f>
        <v>0</v>
      </c>
      <c r="V16" s="35">
        <f>0</f>
        <v>0</v>
      </c>
      <c r="W16" s="36">
        <f>0</f>
        <v>0</v>
      </c>
      <c r="X16" s="47">
        <f>0</f>
        <v>0</v>
      </c>
      <c r="Y16" s="35">
        <f>0</f>
        <v>0</v>
      </c>
      <c r="Z16" s="35">
        <f>0</f>
        <v>0</v>
      </c>
      <c r="AA16" s="35">
        <f>0</f>
        <v>0</v>
      </c>
      <c r="AB16" s="48">
        <f>0</f>
        <v>0</v>
      </c>
    </row>
    <row r="17" spans="1:28" ht="17.25" x14ac:dyDescent="0.3">
      <c r="A17" s="65" t="s">
        <v>29</v>
      </c>
      <c r="B17" s="16" t="s">
        <v>23</v>
      </c>
      <c r="C17" s="17">
        <f t="shared" si="2"/>
        <v>35</v>
      </c>
      <c r="D17" s="55">
        <f>0</f>
        <v>0</v>
      </c>
      <c r="E17" s="49">
        <f>0</f>
        <v>0</v>
      </c>
      <c r="F17" s="49">
        <f>0</f>
        <v>0</v>
      </c>
      <c r="G17" s="49">
        <f>0</f>
        <v>0</v>
      </c>
      <c r="H17" s="50">
        <f>0</f>
        <v>0</v>
      </c>
      <c r="I17" s="55">
        <f t="shared" ref="I17:U17" si="7">SUM(I18:I19)</f>
        <v>33</v>
      </c>
      <c r="J17" s="49">
        <f t="shared" si="7"/>
        <v>1</v>
      </c>
      <c r="K17" s="49">
        <f t="shared" si="7"/>
        <v>30</v>
      </c>
      <c r="L17" s="49">
        <f t="shared" si="7"/>
        <v>1</v>
      </c>
      <c r="M17" s="49">
        <f t="shared" si="7"/>
        <v>1</v>
      </c>
      <c r="N17" s="55">
        <f t="shared" si="5"/>
        <v>1</v>
      </c>
      <c r="O17" s="49">
        <f>0</f>
        <v>0</v>
      </c>
      <c r="P17" s="49">
        <f>0</f>
        <v>0</v>
      </c>
      <c r="Q17" s="49">
        <f t="shared" si="7"/>
        <v>1</v>
      </c>
      <c r="R17" s="50">
        <f>0</f>
        <v>0</v>
      </c>
      <c r="S17" s="55">
        <f t="shared" ref="S17:S27" si="8">SUM(T17:W17)</f>
        <v>1</v>
      </c>
      <c r="T17" s="49">
        <f>0</f>
        <v>0</v>
      </c>
      <c r="U17" s="49">
        <f t="shared" si="7"/>
        <v>1</v>
      </c>
      <c r="V17" s="49">
        <f>0</f>
        <v>0</v>
      </c>
      <c r="W17" s="50">
        <f>0</f>
        <v>0</v>
      </c>
      <c r="X17" s="51">
        <f>0</f>
        <v>0</v>
      </c>
      <c r="Y17" s="49">
        <f>0</f>
        <v>0</v>
      </c>
      <c r="Z17" s="49">
        <f>0</f>
        <v>0</v>
      </c>
      <c r="AA17" s="49">
        <f>0</f>
        <v>0</v>
      </c>
      <c r="AB17" s="52">
        <f>0</f>
        <v>0</v>
      </c>
    </row>
    <row r="18" spans="1:28" ht="17.25" x14ac:dyDescent="0.3">
      <c r="A18" s="66"/>
      <c r="B18" s="12" t="s">
        <v>20</v>
      </c>
      <c r="C18" s="13">
        <f t="shared" si="2"/>
        <v>1</v>
      </c>
      <c r="D18" s="45">
        <f>0</f>
        <v>0</v>
      </c>
      <c r="E18" s="33">
        <f>0</f>
        <v>0</v>
      </c>
      <c r="F18" s="33">
        <f>0</f>
        <v>0</v>
      </c>
      <c r="G18" s="33">
        <f>0</f>
        <v>0</v>
      </c>
      <c r="H18" s="34">
        <f>0</f>
        <v>0</v>
      </c>
      <c r="I18" s="45">
        <f>0</f>
        <v>0</v>
      </c>
      <c r="J18" s="33">
        <f>0</f>
        <v>0</v>
      </c>
      <c r="K18" s="33">
        <f>0</f>
        <v>0</v>
      </c>
      <c r="L18" s="33">
        <f>0</f>
        <v>0</v>
      </c>
      <c r="M18" s="34">
        <f>0</f>
        <v>0</v>
      </c>
      <c r="N18" s="45">
        <f>0</f>
        <v>0</v>
      </c>
      <c r="O18" s="33">
        <f>0</f>
        <v>0</v>
      </c>
      <c r="P18" s="33">
        <f>0</f>
        <v>0</v>
      </c>
      <c r="Q18" s="33">
        <f>0</f>
        <v>0</v>
      </c>
      <c r="R18" s="34">
        <f>0</f>
        <v>0</v>
      </c>
      <c r="S18" s="45">
        <f t="shared" si="8"/>
        <v>1</v>
      </c>
      <c r="T18" s="33">
        <f>0</f>
        <v>0</v>
      </c>
      <c r="U18" s="33">
        <v>1</v>
      </c>
      <c r="V18" s="33">
        <f>0</f>
        <v>0</v>
      </c>
      <c r="W18" s="34">
        <f>0</f>
        <v>0</v>
      </c>
      <c r="X18" s="53">
        <f>0</f>
        <v>0</v>
      </c>
      <c r="Y18" s="33">
        <f>0</f>
        <v>0</v>
      </c>
      <c r="Z18" s="33">
        <f>0</f>
        <v>0</v>
      </c>
      <c r="AA18" s="33">
        <f>0</f>
        <v>0</v>
      </c>
      <c r="AB18" s="41">
        <f>0</f>
        <v>0</v>
      </c>
    </row>
    <row r="19" spans="1:28" ht="17.25" x14ac:dyDescent="0.3">
      <c r="A19" s="67"/>
      <c r="B19" s="14" t="s">
        <v>21</v>
      </c>
      <c r="C19" s="15">
        <f t="shared" si="2"/>
        <v>34</v>
      </c>
      <c r="D19" s="46">
        <f>0</f>
        <v>0</v>
      </c>
      <c r="E19" s="35">
        <f>0</f>
        <v>0</v>
      </c>
      <c r="F19" s="35">
        <f>0</f>
        <v>0</v>
      </c>
      <c r="G19" s="35">
        <f>0</f>
        <v>0</v>
      </c>
      <c r="H19" s="36">
        <f>0</f>
        <v>0</v>
      </c>
      <c r="I19" s="46">
        <f t="shared" si="3"/>
        <v>33</v>
      </c>
      <c r="J19" s="35">
        <v>1</v>
      </c>
      <c r="K19" s="35">
        <v>30</v>
      </c>
      <c r="L19" s="35">
        <v>1</v>
      </c>
      <c r="M19" s="36">
        <v>1</v>
      </c>
      <c r="N19" s="46">
        <f t="shared" si="5"/>
        <v>1</v>
      </c>
      <c r="O19" s="35">
        <f>0</f>
        <v>0</v>
      </c>
      <c r="P19" s="35">
        <f>0</f>
        <v>0</v>
      </c>
      <c r="Q19" s="35">
        <v>1</v>
      </c>
      <c r="R19" s="36">
        <f>0</f>
        <v>0</v>
      </c>
      <c r="S19" s="46">
        <f>0</f>
        <v>0</v>
      </c>
      <c r="T19" s="35">
        <f>0</f>
        <v>0</v>
      </c>
      <c r="U19" s="35">
        <f>0</f>
        <v>0</v>
      </c>
      <c r="V19" s="35">
        <f>0</f>
        <v>0</v>
      </c>
      <c r="W19" s="36">
        <f>0</f>
        <v>0</v>
      </c>
      <c r="X19" s="47">
        <f>0</f>
        <v>0</v>
      </c>
      <c r="Y19" s="35">
        <f>0</f>
        <v>0</v>
      </c>
      <c r="Z19" s="35">
        <f>0</f>
        <v>0</v>
      </c>
      <c r="AA19" s="35">
        <f>0</f>
        <v>0</v>
      </c>
      <c r="AB19" s="48">
        <f>0</f>
        <v>0</v>
      </c>
    </row>
    <row r="20" spans="1:28" ht="17.25" x14ac:dyDescent="0.3">
      <c r="A20" s="65" t="s">
        <v>26</v>
      </c>
      <c r="B20" s="16" t="s">
        <v>23</v>
      </c>
      <c r="C20" s="17">
        <f t="shared" si="2"/>
        <v>52</v>
      </c>
      <c r="D20" s="55">
        <f>0</f>
        <v>0</v>
      </c>
      <c r="E20" s="49">
        <f>0</f>
        <v>0</v>
      </c>
      <c r="F20" s="49">
        <f>0</f>
        <v>0</v>
      </c>
      <c r="G20" s="49">
        <f>0</f>
        <v>0</v>
      </c>
      <c r="H20" s="50">
        <f>0</f>
        <v>0</v>
      </c>
      <c r="I20" s="55">
        <f t="shared" ref="I20:U20" si="9">SUM(I21:I22)</f>
        <v>50</v>
      </c>
      <c r="J20" s="49">
        <f t="shared" si="9"/>
        <v>1</v>
      </c>
      <c r="K20" s="49">
        <f t="shared" si="9"/>
        <v>47</v>
      </c>
      <c r="L20" s="49">
        <f t="shared" si="9"/>
        <v>2</v>
      </c>
      <c r="M20" s="50">
        <f>0</f>
        <v>0</v>
      </c>
      <c r="N20" s="55">
        <f t="shared" si="5"/>
        <v>1</v>
      </c>
      <c r="O20" s="49">
        <f>0</f>
        <v>0</v>
      </c>
      <c r="P20" s="49">
        <f>0</f>
        <v>0</v>
      </c>
      <c r="Q20" s="49">
        <f t="shared" si="9"/>
        <v>1</v>
      </c>
      <c r="R20" s="50">
        <f>0</f>
        <v>0</v>
      </c>
      <c r="S20" s="55">
        <f t="shared" si="8"/>
        <v>1</v>
      </c>
      <c r="T20" s="49">
        <f>0</f>
        <v>0</v>
      </c>
      <c r="U20" s="49">
        <f t="shared" si="9"/>
        <v>1</v>
      </c>
      <c r="V20" s="49">
        <f>0</f>
        <v>0</v>
      </c>
      <c r="W20" s="50">
        <f>0</f>
        <v>0</v>
      </c>
      <c r="X20" s="51">
        <f>0</f>
        <v>0</v>
      </c>
      <c r="Y20" s="49">
        <f>0</f>
        <v>0</v>
      </c>
      <c r="Z20" s="49">
        <f>0</f>
        <v>0</v>
      </c>
      <c r="AA20" s="49">
        <f>0</f>
        <v>0</v>
      </c>
      <c r="AB20" s="52">
        <f>0</f>
        <v>0</v>
      </c>
    </row>
    <row r="21" spans="1:28" ht="17.25" x14ac:dyDescent="0.3">
      <c r="A21" s="66"/>
      <c r="B21" s="12" t="s">
        <v>20</v>
      </c>
      <c r="C21" s="13">
        <f t="shared" si="2"/>
        <v>1</v>
      </c>
      <c r="D21" s="45">
        <f>0</f>
        <v>0</v>
      </c>
      <c r="E21" s="33">
        <f>0</f>
        <v>0</v>
      </c>
      <c r="F21" s="33">
        <f>0</f>
        <v>0</v>
      </c>
      <c r="G21" s="33">
        <f>0</f>
        <v>0</v>
      </c>
      <c r="H21" s="34">
        <f>0</f>
        <v>0</v>
      </c>
      <c r="I21" s="45">
        <f>0</f>
        <v>0</v>
      </c>
      <c r="J21" s="33">
        <f>0</f>
        <v>0</v>
      </c>
      <c r="K21" s="33">
        <f>0</f>
        <v>0</v>
      </c>
      <c r="L21" s="33">
        <f>0</f>
        <v>0</v>
      </c>
      <c r="M21" s="34">
        <f>0</f>
        <v>0</v>
      </c>
      <c r="N21" s="45">
        <f>0</f>
        <v>0</v>
      </c>
      <c r="O21" s="33">
        <f>0</f>
        <v>0</v>
      </c>
      <c r="P21" s="33">
        <f>0</f>
        <v>0</v>
      </c>
      <c r="Q21" s="33">
        <f>0</f>
        <v>0</v>
      </c>
      <c r="R21" s="34">
        <f>0</f>
        <v>0</v>
      </c>
      <c r="S21" s="45">
        <f t="shared" si="8"/>
        <v>1</v>
      </c>
      <c r="T21" s="33">
        <f>0</f>
        <v>0</v>
      </c>
      <c r="U21" s="33">
        <v>1</v>
      </c>
      <c r="V21" s="33">
        <f>0</f>
        <v>0</v>
      </c>
      <c r="W21" s="34">
        <f>0</f>
        <v>0</v>
      </c>
      <c r="X21" s="53">
        <f>0</f>
        <v>0</v>
      </c>
      <c r="Y21" s="33">
        <f>0</f>
        <v>0</v>
      </c>
      <c r="Z21" s="33">
        <f>0</f>
        <v>0</v>
      </c>
      <c r="AA21" s="33">
        <f>0</f>
        <v>0</v>
      </c>
      <c r="AB21" s="41">
        <f>0</f>
        <v>0</v>
      </c>
    </row>
    <row r="22" spans="1:28" ht="17.25" x14ac:dyDescent="0.3">
      <c r="A22" s="67"/>
      <c r="B22" s="14" t="s">
        <v>21</v>
      </c>
      <c r="C22" s="15">
        <f t="shared" si="2"/>
        <v>51</v>
      </c>
      <c r="D22" s="46">
        <f>0</f>
        <v>0</v>
      </c>
      <c r="E22" s="35">
        <f>0</f>
        <v>0</v>
      </c>
      <c r="F22" s="35">
        <f>0</f>
        <v>0</v>
      </c>
      <c r="G22" s="35">
        <f>0</f>
        <v>0</v>
      </c>
      <c r="H22" s="36">
        <f>0</f>
        <v>0</v>
      </c>
      <c r="I22" s="46">
        <f t="shared" si="3"/>
        <v>50</v>
      </c>
      <c r="J22" s="35">
        <v>1</v>
      </c>
      <c r="K22" s="35">
        <v>47</v>
      </c>
      <c r="L22" s="35">
        <v>2</v>
      </c>
      <c r="M22" s="36">
        <f>0</f>
        <v>0</v>
      </c>
      <c r="N22" s="46">
        <f t="shared" si="5"/>
        <v>1</v>
      </c>
      <c r="O22" s="35">
        <f>0</f>
        <v>0</v>
      </c>
      <c r="P22" s="35">
        <f>0</f>
        <v>0</v>
      </c>
      <c r="Q22" s="35">
        <v>1</v>
      </c>
      <c r="R22" s="36">
        <f>0</f>
        <v>0</v>
      </c>
      <c r="S22" s="46">
        <f>0</f>
        <v>0</v>
      </c>
      <c r="T22" s="35">
        <f>0</f>
        <v>0</v>
      </c>
      <c r="U22" s="35">
        <f>0</f>
        <v>0</v>
      </c>
      <c r="V22" s="35">
        <f>0</f>
        <v>0</v>
      </c>
      <c r="W22" s="36">
        <f>0</f>
        <v>0</v>
      </c>
      <c r="X22" s="47">
        <f>0</f>
        <v>0</v>
      </c>
      <c r="Y22" s="35">
        <f>0</f>
        <v>0</v>
      </c>
      <c r="Z22" s="35">
        <f>0</f>
        <v>0</v>
      </c>
      <c r="AA22" s="35">
        <f>0</f>
        <v>0</v>
      </c>
      <c r="AB22" s="48">
        <f>0</f>
        <v>0</v>
      </c>
    </row>
    <row r="23" spans="1:28" ht="17.25" x14ac:dyDescent="0.3">
      <c r="A23" s="65" t="s">
        <v>27</v>
      </c>
      <c r="B23" s="16" t="s">
        <v>23</v>
      </c>
      <c r="C23" s="17">
        <f t="shared" si="2"/>
        <v>37</v>
      </c>
      <c r="D23" s="55">
        <f>0</f>
        <v>0</v>
      </c>
      <c r="E23" s="49">
        <f>0</f>
        <v>0</v>
      </c>
      <c r="F23" s="49">
        <f>0</f>
        <v>0</v>
      </c>
      <c r="G23" s="49">
        <f>0</f>
        <v>0</v>
      </c>
      <c r="H23" s="50">
        <f>0</f>
        <v>0</v>
      </c>
      <c r="I23" s="55">
        <f t="shared" ref="I23:U23" si="10">SUM(I24:I25)</f>
        <v>35</v>
      </c>
      <c r="J23" s="49">
        <f t="shared" si="10"/>
        <v>1</v>
      </c>
      <c r="K23" s="49">
        <f t="shared" si="10"/>
        <v>30</v>
      </c>
      <c r="L23" s="49">
        <f t="shared" si="10"/>
        <v>4</v>
      </c>
      <c r="M23" s="50">
        <f>0</f>
        <v>0</v>
      </c>
      <c r="N23" s="55">
        <f t="shared" si="5"/>
        <v>1</v>
      </c>
      <c r="O23" s="49">
        <f>0</f>
        <v>0</v>
      </c>
      <c r="P23" s="49">
        <f>0</f>
        <v>0</v>
      </c>
      <c r="Q23" s="49">
        <f t="shared" si="10"/>
        <v>1</v>
      </c>
      <c r="R23" s="50">
        <f>0</f>
        <v>0</v>
      </c>
      <c r="S23" s="55">
        <f t="shared" si="8"/>
        <v>1</v>
      </c>
      <c r="T23" s="49">
        <f>0</f>
        <v>0</v>
      </c>
      <c r="U23" s="49">
        <f t="shared" si="10"/>
        <v>1</v>
      </c>
      <c r="V23" s="49">
        <f>0</f>
        <v>0</v>
      </c>
      <c r="W23" s="50">
        <f>0</f>
        <v>0</v>
      </c>
      <c r="X23" s="51">
        <f>0</f>
        <v>0</v>
      </c>
      <c r="Y23" s="49">
        <f>0</f>
        <v>0</v>
      </c>
      <c r="Z23" s="49">
        <f>0</f>
        <v>0</v>
      </c>
      <c r="AA23" s="49">
        <f>0</f>
        <v>0</v>
      </c>
      <c r="AB23" s="52">
        <f>0</f>
        <v>0</v>
      </c>
    </row>
    <row r="24" spans="1:28" ht="17.25" x14ac:dyDescent="0.3">
      <c r="A24" s="66"/>
      <c r="B24" s="12" t="s">
        <v>20</v>
      </c>
      <c r="C24" s="13">
        <f t="shared" si="2"/>
        <v>1</v>
      </c>
      <c r="D24" s="45">
        <f>0</f>
        <v>0</v>
      </c>
      <c r="E24" s="33">
        <f>0</f>
        <v>0</v>
      </c>
      <c r="F24" s="33">
        <f>0</f>
        <v>0</v>
      </c>
      <c r="G24" s="33">
        <f>0</f>
        <v>0</v>
      </c>
      <c r="H24" s="34">
        <f>0</f>
        <v>0</v>
      </c>
      <c r="I24" s="45">
        <f>0</f>
        <v>0</v>
      </c>
      <c r="J24" s="33">
        <f>0</f>
        <v>0</v>
      </c>
      <c r="K24" s="33">
        <f>0</f>
        <v>0</v>
      </c>
      <c r="L24" s="33">
        <f>0</f>
        <v>0</v>
      </c>
      <c r="M24" s="34">
        <f>0</f>
        <v>0</v>
      </c>
      <c r="N24" s="45">
        <f>0</f>
        <v>0</v>
      </c>
      <c r="O24" s="33">
        <f>0</f>
        <v>0</v>
      </c>
      <c r="P24" s="33">
        <f>0</f>
        <v>0</v>
      </c>
      <c r="Q24" s="33">
        <f>0</f>
        <v>0</v>
      </c>
      <c r="R24" s="34">
        <f>0</f>
        <v>0</v>
      </c>
      <c r="S24" s="45">
        <f t="shared" si="8"/>
        <v>1</v>
      </c>
      <c r="T24" s="33">
        <f>0</f>
        <v>0</v>
      </c>
      <c r="U24" s="33">
        <v>1</v>
      </c>
      <c r="V24" s="33">
        <f>0</f>
        <v>0</v>
      </c>
      <c r="W24" s="34">
        <f>0</f>
        <v>0</v>
      </c>
      <c r="X24" s="53">
        <f>0</f>
        <v>0</v>
      </c>
      <c r="Y24" s="33">
        <f>0</f>
        <v>0</v>
      </c>
      <c r="Z24" s="33">
        <f>0</f>
        <v>0</v>
      </c>
      <c r="AA24" s="33">
        <f>0</f>
        <v>0</v>
      </c>
      <c r="AB24" s="41">
        <f>0</f>
        <v>0</v>
      </c>
    </row>
    <row r="25" spans="1:28" ht="17.25" x14ac:dyDescent="0.3">
      <c r="A25" s="67"/>
      <c r="B25" s="14" t="s">
        <v>21</v>
      </c>
      <c r="C25" s="15">
        <f t="shared" si="2"/>
        <v>36</v>
      </c>
      <c r="D25" s="46">
        <f>0</f>
        <v>0</v>
      </c>
      <c r="E25" s="35">
        <f>0</f>
        <v>0</v>
      </c>
      <c r="F25" s="35">
        <f>0</f>
        <v>0</v>
      </c>
      <c r="G25" s="35">
        <f>0</f>
        <v>0</v>
      </c>
      <c r="H25" s="36">
        <f>0</f>
        <v>0</v>
      </c>
      <c r="I25" s="46">
        <f t="shared" si="3"/>
        <v>35</v>
      </c>
      <c r="J25" s="35">
        <v>1</v>
      </c>
      <c r="K25" s="35">
        <v>30</v>
      </c>
      <c r="L25" s="35">
        <v>4</v>
      </c>
      <c r="M25" s="36">
        <f>0</f>
        <v>0</v>
      </c>
      <c r="N25" s="46">
        <f t="shared" si="5"/>
        <v>1</v>
      </c>
      <c r="O25" s="35">
        <f>0</f>
        <v>0</v>
      </c>
      <c r="P25" s="35">
        <f>0</f>
        <v>0</v>
      </c>
      <c r="Q25" s="35">
        <v>1</v>
      </c>
      <c r="R25" s="36">
        <f>0</f>
        <v>0</v>
      </c>
      <c r="S25" s="46">
        <f>0</f>
        <v>0</v>
      </c>
      <c r="T25" s="35">
        <f>0</f>
        <v>0</v>
      </c>
      <c r="U25" s="35">
        <f>0</f>
        <v>0</v>
      </c>
      <c r="V25" s="35">
        <f>0</f>
        <v>0</v>
      </c>
      <c r="W25" s="36">
        <f>0</f>
        <v>0</v>
      </c>
      <c r="X25" s="47">
        <f>0</f>
        <v>0</v>
      </c>
      <c r="Y25" s="35">
        <f>0</f>
        <v>0</v>
      </c>
      <c r="Z25" s="35">
        <f>0</f>
        <v>0</v>
      </c>
      <c r="AA25" s="35">
        <f>0</f>
        <v>0</v>
      </c>
      <c r="AB25" s="48">
        <f>0</f>
        <v>0</v>
      </c>
    </row>
    <row r="26" spans="1:28" ht="17.25" x14ac:dyDescent="0.3">
      <c r="A26" s="68" t="s">
        <v>28</v>
      </c>
      <c r="B26" s="10" t="s">
        <v>23</v>
      </c>
      <c r="C26" s="11">
        <f t="shared" si="2"/>
        <v>51</v>
      </c>
      <c r="D26" s="56">
        <f>0</f>
        <v>0</v>
      </c>
      <c r="E26" s="31">
        <f>0</f>
        <v>0</v>
      </c>
      <c r="F26" s="31">
        <f>0</f>
        <v>0</v>
      </c>
      <c r="G26" s="31">
        <f>0</f>
        <v>0</v>
      </c>
      <c r="H26" s="32">
        <f>0</f>
        <v>0</v>
      </c>
      <c r="I26" s="56">
        <f t="shared" ref="I26:U26" si="11">SUM(I27:I28)</f>
        <v>49</v>
      </c>
      <c r="J26" s="31">
        <f t="shared" si="11"/>
        <v>1</v>
      </c>
      <c r="K26" s="31">
        <f t="shared" si="11"/>
        <v>40</v>
      </c>
      <c r="L26" s="31">
        <f t="shared" si="11"/>
        <v>1</v>
      </c>
      <c r="M26" s="32">
        <f t="shared" si="11"/>
        <v>7</v>
      </c>
      <c r="N26" s="56">
        <f t="shared" si="5"/>
        <v>1</v>
      </c>
      <c r="O26" s="31">
        <f>0</f>
        <v>0</v>
      </c>
      <c r="P26" s="31">
        <f>0</f>
        <v>0</v>
      </c>
      <c r="Q26" s="31">
        <f t="shared" si="11"/>
        <v>1</v>
      </c>
      <c r="R26" s="32">
        <f>0</f>
        <v>0</v>
      </c>
      <c r="S26" s="56">
        <f t="shared" si="8"/>
        <v>1</v>
      </c>
      <c r="T26" s="31">
        <f>0</f>
        <v>0</v>
      </c>
      <c r="U26" s="31">
        <f t="shared" si="11"/>
        <v>1</v>
      </c>
      <c r="V26" s="31">
        <f>0</f>
        <v>0</v>
      </c>
      <c r="W26" s="32">
        <f>0</f>
        <v>0</v>
      </c>
      <c r="X26" s="54">
        <f>0</f>
        <v>0</v>
      </c>
      <c r="Y26" s="31">
        <f>0</f>
        <v>0</v>
      </c>
      <c r="Z26" s="31">
        <f>0</f>
        <v>0</v>
      </c>
      <c r="AA26" s="31">
        <f>0</f>
        <v>0</v>
      </c>
      <c r="AB26" s="40">
        <f>0</f>
        <v>0</v>
      </c>
    </row>
    <row r="27" spans="1:28" ht="17.25" x14ac:dyDescent="0.3">
      <c r="A27" s="66"/>
      <c r="B27" s="12" t="s">
        <v>20</v>
      </c>
      <c r="C27" s="13">
        <f t="shared" si="2"/>
        <v>1</v>
      </c>
      <c r="D27" s="45">
        <f>0</f>
        <v>0</v>
      </c>
      <c r="E27" s="33">
        <f>0</f>
        <v>0</v>
      </c>
      <c r="F27" s="33">
        <f>0</f>
        <v>0</v>
      </c>
      <c r="G27" s="33">
        <f>0</f>
        <v>0</v>
      </c>
      <c r="H27" s="34">
        <f>0</f>
        <v>0</v>
      </c>
      <c r="I27" s="45">
        <f>0</f>
        <v>0</v>
      </c>
      <c r="J27" s="33">
        <f>0</f>
        <v>0</v>
      </c>
      <c r="K27" s="33">
        <f>0</f>
        <v>0</v>
      </c>
      <c r="L27" s="33">
        <f>0</f>
        <v>0</v>
      </c>
      <c r="M27" s="34">
        <f>0</f>
        <v>0</v>
      </c>
      <c r="N27" s="45">
        <f>0</f>
        <v>0</v>
      </c>
      <c r="O27" s="33">
        <f>0</f>
        <v>0</v>
      </c>
      <c r="P27" s="33">
        <f>0</f>
        <v>0</v>
      </c>
      <c r="Q27" s="33">
        <f>0</f>
        <v>0</v>
      </c>
      <c r="R27" s="34">
        <f>0</f>
        <v>0</v>
      </c>
      <c r="S27" s="45">
        <f t="shared" si="8"/>
        <v>1</v>
      </c>
      <c r="T27" s="33">
        <f>0</f>
        <v>0</v>
      </c>
      <c r="U27" s="33">
        <v>1</v>
      </c>
      <c r="V27" s="33">
        <f>0</f>
        <v>0</v>
      </c>
      <c r="W27" s="34">
        <f>0</f>
        <v>0</v>
      </c>
      <c r="X27" s="53">
        <f>0</f>
        <v>0</v>
      </c>
      <c r="Y27" s="33">
        <f>0</f>
        <v>0</v>
      </c>
      <c r="Z27" s="33">
        <f>0</f>
        <v>0</v>
      </c>
      <c r="AA27" s="33">
        <f>0</f>
        <v>0</v>
      </c>
      <c r="AB27" s="41">
        <f>0</f>
        <v>0</v>
      </c>
    </row>
    <row r="28" spans="1:28" ht="18" thickBot="1" x14ac:dyDescent="0.35">
      <c r="A28" s="69"/>
      <c r="B28" s="18" t="s">
        <v>21</v>
      </c>
      <c r="C28" s="19">
        <f t="shared" si="2"/>
        <v>50</v>
      </c>
      <c r="D28" s="57">
        <f>0</f>
        <v>0</v>
      </c>
      <c r="E28" s="58">
        <f>0</f>
        <v>0</v>
      </c>
      <c r="F28" s="58">
        <f>0</f>
        <v>0</v>
      </c>
      <c r="G28" s="58">
        <f>0</f>
        <v>0</v>
      </c>
      <c r="H28" s="59">
        <f>0</f>
        <v>0</v>
      </c>
      <c r="I28" s="57">
        <f t="shared" si="3"/>
        <v>49</v>
      </c>
      <c r="J28" s="58">
        <v>1</v>
      </c>
      <c r="K28" s="58">
        <v>40</v>
      </c>
      <c r="L28" s="58">
        <v>1</v>
      </c>
      <c r="M28" s="59">
        <v>7</v>
      </c>
      <c r="N28" s="57">
        <f t="shared" si="5"/>
        <v>1</v>
      </c>
      <c r="O28" s="58">
        <f>0</f>
        <v>0</v>
      </c>
      <c r="P28" s="58">
        <f>0</f>
        <v>0</v>
      </c>
      <c r="Q28" s="58">
        <v>1</v>
      </c>
      <c r="R28" s="59">
        <f>0</f>
        <v>0</v>
      </c>
      <c r="S28" s="57">
        <f>0</f>
        <v>0</v>
      </c>
      <c r="T28" s="58">
        <f>0</f>
        <v>0</v>
      </c>
      <c r="U28" s="58">
        <f>0</f>
        <v>0</v>
      </c>
      <c r="V28" s="58">
        <f>0</f>
        <v>0</v>
      </c>
      <c r="W28" s="59">
        <f>0</f>
        <v>0</v>
      </c>
      <c r="X28" s="60">
        <f>0</f>
        <v>0</v>
      </c>
      <c r="Y28" s="58">
        <f>0</f>
        <v>0</v>
      </c>
      <c r="Z28" s="58">
        <f>0</f>
        <v>0</v>
      </c>
      <c r="AA28" s="58">
        <f>0</f>
        <v>0</v>
      </c>
      <c r="AB28" s="61">
        <f>0</f>
        <v>0</v>
      </c>
    </row>
  </sheetData>
  <mergeCells count="16"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  <mergeCell ref="A17:A19"/>
    <mergeCell ref="A20:A22"/>
    <mergeCell ref="A23:A25"/>
    <mergeCell ref="A26:A28"/>
    <mergeCell ref="S3:W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2020-04-21T10:19:20Z</dcterms:created>
  <dcterms:modified xsi:type="dcterms:W3CDTF">2020-05-29T05:39:22Z</dcterms:modified>
</cp:coreProperties>
</file>