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495" activeTab="0"/>
  </bookViews>
  <sheets>
    <sheet name="보유현황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<sst xmlns="http://schemas.openxmlformats.org/spreadsheetml/2006/main" count="65" uniqueCount="23">
  <si>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기관명</t>
  </si>
  <si>
    <t>구분</t>
  </si>
  <si>
    <t>합계</t>
  </si>
  <si>
    <t>승용(전용)</t>
  </si>
  <si>
    <t>승용(업무용)</t>
  </si>
  <si>
    <t>승합용</t>
  </si>
  <si>
    <t>화물용</t>
  </si>
  <si>
    <t>특수용</t>
  </si>
  <si>
    <t>소계</t>
  </si>
  <si>
    <t>대형</t>
  </si>
  <si>
    <t>중형</t>
  </si>
  <si>
    <t>소형</t>
  </si>
  <si>
    <t>경형</t>
  </si>
  <si>
    <t>총계</t>
  </si>
  <si>
    <t>구매</t>
  </si>
  <si>
    <t>임차</t>
  </si>
  <si>
    <t>본부</t>
  </si>
  <si>
    <t>서울지역본부
(38개지사,9개출장소)</t>
  </si>
  <si>
    <t>부산지역본부
(29개지사,7개출장소)</t>
  </si>
  <si>
    <t>대구지역본
(21개지사,10개출장소)</t>
  </si>
  <si>
    <t>광주지역본부
(27개지사,15개출장소)</t>
  </si>
  <si>
    <t>대전지역본부
(23개지사,9개출장소)</t>
  </si>
  <si>
    <t>경인지역본부
(40개지사,4개출장소)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</si>
</sst>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u val="single"/>
      <sz val="9.9"/>
      <color indexed="12"/>
      <name val="돋움"/>
      <family val="3"/>
    </font>
    <font>
      <sz val="16"/>
      <name val="HY울릉도M"/>
      <family val="1"/>
    </font>
    <font>
      <b/>
      <sz val="16"/>
      <name val="돋움체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6"/>
      <name val="맑은 고딕"/>
      <family val="3"/>
    </font>
    <font>
      <b/>
      <sz val="12"/>
      <color indexed="12"/>
      <name val="맑은 고딕"/>
      <family val="3"/>
    </font>
    <font>
      <sz val="12"/>
      <color indexed="12"/>
      <name val="맑은 고딕"/>
      <family val="3"/>
    </font>
    <font>
      <sz val="20"/>
      <color indexed="8"/>
      <name val="HY울릉도M"/>
      <family val="1"/>
    </font>
    <font>
      <sz val="16"/>
      <color indexed="56"/>
      <name val="HY동녘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800000"/>
      <name val="맑은 고딕"/>
      <family val="3"/>
    </font>
    <font>
      <b/>
      <sz val="12"/>
      <color rgb="FF0000FF"/>
      <name val="맑은 고딕"/>
      <family val="3"/>
    </font>
    <font>
      <sz val="12"/>
      <color rgb="FF0000FF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0" tint="-0.499969989061355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0" tint="-0.499969989061355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medium">
        <color theme="0" tint="-0.499969989061355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0" tint="-0.499969989061355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medium">
        <color theme="0" tint="-0.499969989061355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0" tint="-0.499969989061355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0" tint="-0.499969989061355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0" tint="-0.499969989061355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medium">
        <color theme="0" tint="-0.4999699890613556"/>
      </bottom>
    </border>
    <border>
      <left style="hair">
        <color theme="1" tint="0.49998000264167786"/>
      </left>
      <right style="medium">
        <color theme="0" tint="-0.4999699890613556"/>
      </right>
      <top style="hair">
        <color theme="1" tint="0.49998000264167786"/>
      </top>
      <bottom style="medium">
        <color theme="0" tint="-0.499969989061355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double">
        <color theme="0" tint="-0.499969989061355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double">
        <color theme="0" tint="-0.499969989061355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double">
        <color theme="0" tint="-0.499969989061355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double">
        <color theme="0" tint="-0.4999699890613556"/>
      </bottom>
    </border>
    <border>
      <left style="hair">
        <color theme="1" tint="0.49998000264167786"/>
      </left>
      <right style="medium">
        <color theme="0" tint="-0.4999699890613556"/>
      </right>
      <top style="hair">
        <color theme="1" tint="0.49998000264167786"/>
      </top>
      <bottom style="double">
        <color theme="0" tint="-0.4999699890613556"/>
      </bottom>
    </border>
    <border>
      <left style="hair">
        <color theme="1" tint="0.49998000264167786"/>
      </left>
      <right>
        <color indexed="63"/>
      </right>
      <top style="double">
        <color theme="0" tint="-0.499969989061355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double">
        <color theme="0" tint="-0.499969989061355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double">
        <color theme="0" tint="-0.499969989061355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double">
        <color theme="0" tint="-0.499969989061355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double">
        <color theme="0" tint="-0.499969989061355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0" tint="-0.4999699890613556"/>
      </right>
      <top style="double">
        <color theme="0" tint="-0.499969989061355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>
        <color theme="0" tint="-0.499969989061355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0" tint="-0.499969989061355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0" tint="-0.499969989061355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thin">
        <color theme="0" tint="-0.499969989061355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thin">
        <color theme="0" tint="-0.4999699890613556"/>
      </bottom>
    </border>
    <border>
      <left style="hair">
        <color theme="1" tint="0.49998000264167786"/>
      </left>
      <right style="medium">
        <color theme="0" tint="-0.4999699890613556"/>
      </right>
      <top style="hair">
        <color theme="1" tint="0.49998000264167786"/>
      </top>
      <bottom style="thin">
        <color theme="0" tint="-0.4999699890613556"/>
      </bottom>
    </border>
    <border>
      <left style="medium">
        <color theme="1" tint="0.49998000264167786"/>
      </left>
      <right style="hair">
        <color theme="1" tint="0.49998000264167786"/>
      </right>
      <top style="medium">
        <color theme="0" tint="-0.499969989061355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0" tint="-0.499969989061355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medium">
        <color theme="0" tint="-0.499969989061355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medium">
        <color theme="0" tint="-0.499969989061355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0" tint="-0.4999699890613556"/>
      </right>
      <top style="medium">
        <color theme="0" tint="-0.4999699890613556"/>
      </top>
      <bottom style="hair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1" tint="0.49998000264167786"/>
      </top>
      <bottom style="hair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hair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hair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hair">
        <color theme="1" tint="0.4999800026416778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hair">
        <color theme="1" tint="0.49998000264167786"/>
      </top>
      <bottom style="double">
        <color theme="0" tint="-0.4999699890613556"/>
      </bottom>
    </border>
    <border>
      <left style="hair">
        <color theme="1" tint="0.49998000264167786"/>
      </left>
      <right>
        <color indexed="63"/>
      </right>
      <top style="medium">
        <color theme="0" tint="-0.499969989061355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double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double">
        <color theme="0" tint="-0.4999699890613556"/>
      </top>
      <bottom style="hair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hair">
        <color theme="1" tint="0.49998000264167786"/>
      </top>
      <bottom style="thin">
        <color theme="0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6" fillId="4" borderId="10" xfId="48" applyNumberFormat="1" applyFont="1" applyFill="1" applyBorder="1" applyAlignment="1">
      <alignment horizontal="right" vertical="center"/>
    </xf>
    <xf numFmtId="0" fontId="7" fillId="0" borderId="10" xfId="48" applyNumberFormat="1" applyFont="1" applyFill="1" applyBorder="1" applyAlignment="1">
      <alignment horizontal="right" vertical="center"/>
    </xf>
    <xf numFmtId="0" fontId="47" fillId="4" borderId="11" xfId="48" applyNumberFormat="1" applyFont="1" applyFill="1" applyBorder="1" applyAlignment="1">
      <alignment horizontal="right" vertical="center"/>
    </xf>
    <xf numFmtId="0" fontId="46" fillId="4" borderId="12" xfId="48" applyNumberFormat="1" applyFont="1" applyFill="1" applyBorder="1" applyAlignment="1">
      <alignment horizontal="right" vertical="center"/>
    </xf>
    <xf numFmtId="0" fontId="7" fillId="0" borderId="12" xfId="48" applyNumberFormat="1" applyFont="1" applyFill="1" applyBorder="1" applyAlignment="1">
      <alignment horizontal="right" vertical="center"/>
    </xf>
    <xf numFmtId="0" fontId="46" fillId="4" borderId="13" xfId="48" applyNumberFormat="1" applyFont="1" applyFill="1" applyBorder="1" applyAlignment="1">
      <alignment horizontal="right" vertical="center"/>
    </xf>
    <xf numFmtId="0" fontId="46" fillId="4" borderId="14" xfId="48" applyNumberFormat="1" applyFont="1" applyFill="1" applyBorder="1" applyAlignment="1">
      <alignment horizontal="right" vertical="center"/>
    </xf>
    <xf numFmtId="0" fontId="7" fillId="0" borderId="13" xfId="48" applyNumberFormat="1" applyFont="1" applyFill="1" applyBorder="1" applyAlignment="1">
      <alignment horizontal="right" vertical="center"/>
    </xf>
    <xf numFmtId="0" fontId="7" fillId="0" borderId="14" xfId="48" applyNumberFormat="1" applyFont="1" applyFill="1" applyBorder="1" applyAlignment="1">
      <alignment horizontal="right" vertical="center"/>
    </xf>
    <xf numFmtId="0" fontId="8" fillId="0" borderId="11" xfId="48" applyNumberFormat="1" applyFont="1" applyFill="1" applyBorder="1" applyAlignment="1">
      <alignment horizontal="right" vertical="center"/>
    </xf>
    <xf numFmtId="0" fontId="8" fillId="6" borderId="15" xfId="48" applyNumberFormat="1" applyFont="1" applyFill="1" applyBorder="1" applyAlignment="1">
      <alignment horizontal="right" vertical="center"/>
    </xf>
    <xf numFmtId="0" fontId="7" fillId="6" borderId="16" xfId="48" applyNumberFormat="1" applyFont="1" applyFill="1" applyBorder="1" applyAlignment="1">
      <alignment horizontal="right" vertical="center"/>
    </xf>
    <xf numFmtId="0" fontId="7" fillId="6" borderId="17" xfId="48" applyNumberFormat="1" applyFont="1" applyFill="1" applyBorder="1" applyAlignment="1">
      <alignment horizontal="right" vertical="center"/>
    </xf>
    <xf numFmtId="0" fontId="7" fillId="6" borderId="18" xfId="48" applyNumberFormat="1" applyFont="1" applyFill="1" applyBorder="1" applyAlignment="1">
      <alignment horizontal="right" vertical="center"/>
    </xf>
    <xf numFmtId="0" fontId="7" fillId="6" borderId="19" xfId="48" applyNumberFormat="1" applyFont="1" applyFill="1" applyBorder="1" applyAlignment="1">
      <alignment horizontal="right" vertical="center"/>
    </xf>
    <xf numFmtId="0" fontId="8" fillId="0" borderId="20" xfId="48" applyNumberFormat="1" applyFont="1" applyFill="1" applyBorder="1" applyAlignment="1">
      <alignment horizontal="right" vertical="center"/>
    </xf>
    <xf numFmtId="0" fontId="7" fillId="0" borderId="21" xfId="48" applyNumberFormat="1" applyFont="1" applyFill="1" applyBorder="1" applyAlignment="1">
      <alignment horizontal="right" vertical="center"/>
    </xf>
    <xf numFmtId="0" fontId="7" fillId="0" borderId="22" xfId="48" applyNumberFormat="1" applyFont="1" applyFill="1" applyBorder="1" applyAlignment="1">
      <alignment horizontal="right" vertical="center"/>
    </xf>
    <xf numFmtId="0" fontId="7" fillId="0" borderId="23" xfId="48" applyNumberFormat="1" applyFont="1" applyFill="1" applyBorder="1" applyAlignment="1">
      <alignment horizontal="right" vertical="center"/>
    </xf>
    <xf numFmtId="0" fontId="7" fillId="0" borderId="24" xfId="48" applyNumberFormat="1" applyFont="1" applyFill="1" applyBorder="1" applyAlignment="1">
      <alignment horizontal="right" vertical="center"/>
    </xf>
    <xf numFmtId="0" fontId="8" fillId="6" borderId="25" xfId="48" applyNumberFormat="1" applyFont="1" applyFill="1" applyBorder="1" applyAlignment="1">
      <alignment horizontal="right" vertical="center"/>
    </xf>
    <xf numFmtId="0" fontId="7" fillId="6" borderId="26" xfId="48" applyNumberFormat="1" applyFont="1" applyFill="1" applyBorder="1" applyAlignment="1">
      <alignment horizontal="right" vertical="center"/>
    </xf>
    <xf numFmtId="0" fontId="7" fillId="6" borderId="27" xfId="48" applyNumberFormat="1" applyFont="1" applyFill="1" applyBorder="1" applyAlignment="1">
      <alignment horizontal="right" vertical="center"/>
    </xf>
    <xf numFmtId="0" fontId="7" fillId="6" borderId="28" xfId="48" applyNumberFormat="1" applyFont="1" applyFill="1" applyBorder="1" applyAlignment="1">
      <alignment horizontal="right" vertical="center"/>
    </xf>
    <xf numFmtId="0" fontId="7" fillId="6" borderId="29" xfId="48" applyNumberFormat="1" applyFont="1" applyFill="1" applyBorder="1" applyAlignment="1">
      <alignment horizontal="right" vertical="center"/>
    </xf>
    <xf numFmtId="0" fontId="46" fillId="4" borderId="30" xfId="48" applyNumberFormat="1" applyFont="1" applyFill="1" applyBorder="1" applyAlignment="1">
      <alignment horizontal="right" vertical="center"/>
    </xf>
    <xf numFmtId="0" fontId="7" fillId="0" borderId="30" xfId="48" applyNumberFormat="1" applyFont="1" applyFill="1" applyBorder="1" applyAlignment="1">
      <alignment horizontal="right" vertical="center"/>
    </xf>
    <xf numFmtId="0" fontId="7" fillId="0" borderId="31" xfId="48" applyNumberFormat="1" applyFont="1" applyFill="1" applyBorder="1" applyAlignment="1">
      <alignment horizontal="right" vertical="center"/>
    </xf>
    <xf numFmtId="0" fontId="7" fillId="6" borderId="32" xfId="48" applyNumberFormat="1" applyFont="1" applyFill="1" applyBorder="1" applyAlignment="1">
      <alignment horizontal="right" vertical="center"/>
    </xf>
    <xf numFmtId="0" fontId="7" fillId="6" borderId="33" xfId="48" applyNumberFormat="1" applyFont="1" applyFill="1" applyBorder="1" applyAlignment="1">
      <alignment horizontal="right" vertical="center"/>
    </xf>
    <xf numFmtId="0" fontId="8" fillId="0" borderId="34" xfId="48" applyNumberFormat="1" applyFont="1" applyFill="1" applyBorder="1" applyAlignment="1">
      <alignment horizontal="right" vertical="center"/>
    </xf>
    <xf numFmtId="0" fontId="7" fillId="0" borderId="35" xfId="48" applyNumberFormat="1" applyFont="1" applyFill="1" applyBorder="1" applyAlignment="1">
      <alignment horizontal="right" vertical="center"/>
    </xf>
    <xf numFmtId="0" fontId="7" fillId="0" borderId="36" xfId="48" applyNumberFormat="1" applyFont="1" applyFill="1" applyBorder="1" applyAlignment="1">
      <alignment horizontal="right" vertical="center"/>
    </xf>
    <xf numFmtId="0" fontId="7" fillId="0" borderId="37" xfId="48" applyNumberFormat="1" applyFont="1" applyFill="1" applyBorder="1" applyAlignment="1">
      <alignment horizontal="right" vertical="center"/>
    </xf>
    <xf numFmtId="0" fontId="7" fillId="0" borderId="38" xfId="48" applyNumberFormat="1" applyFont="1" applyFill="1" applyBorder="1" applyAlignment="1">
      <alignment horizontal="right" vertical="center"/>
    </xf>
    <xf numFmtId="0" fontId="7" fillId="0" borderId="39" xfId="48" applyNumberFormat="1" applyFont="1" applyFill="1" applyBorder="1" applyAlignment="1">
      <alignment horizontal="right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47" fillId="4" borderId="45" xfId="48" applyNumberFormat="1" applyFont="1" applyFill="1" applyBorder="1" applyAlignment="1">
      <alignment horizontal="right" vertical="center"/>
    </xf>
    <xf numFmtId="0" fontId="46" fillId="4" borderId="46" xfId="48" applyNumberFormat="1" applyFont="1" applyFill="1" applyBorder="1" applyAlignment="1">
      <alignment horizontal="right" vertical="center"/>
    </xf>
    <xf numFmtId="0" fontId="46" fillId="4" borderId="47" xfId="48" applyNumberFormat="1" applyFont="1" applyFill="1" applyBorder="1" applyAlignment="1">
      <alignment horizontal="right" vertical="center"/>
    </xf>
    <xf numFmtId="0" fontId="46" fillId="4" borderId="48" xfId="48" applyNumberFormat="1" applyFont="1" applyFill="1" applyBorder="1" applyAlignment="1">
      <alignment horizontal="right" vertical="center"/>
    </xf>
    <xf numFmtId="0" fontId="46" fillId="4" borderId="49" xfId="48" applyNumberFormat="1" applyFont="1" applyFill="1" applyBorder="1" applyAlignment="1">
      <alignment horizontal="right" vertical="center"/>
    </xf>
    <xf numFmtId="0" fontId="46" fillId="4" borderId="50" xfId="48" applyNumberFormat="1" applyFont="1" applyFill="1" applyBorder="1" applyAlignment="1">
      <alignment horizontal="right" vertical="center"/>
    </xf>
    <xf numFmtId="0" fontId="47" fillId="4" borderId="51" xfId="48" applyNumberFormat="1" applyFont="1" applyFill="1" applyBorder="1" applyAlignment="1">
      <alignment horizontal="right" vertical="center"/>
    </xf>
    <xf numFmtId="0" fontId="46" fillId="4" borderId="52" xfId="48" applyNumberFormat="1" applyFont="1" applyFill="1" applyBorder="1" applyAlignment="1">
      <alignment horizontal="right" vertical="center"/>
    </xf>
    <xf numFmtId="0" fontId="46" fillId="4" borderId="53" xfId="48" applyNumberFormat="1" applyFont="1" applyFill="1" applyBorder="1" applyAlignment="1">
      <alignment horizontal="right" vertical="center"/>
    </xf>
    <xf numFmtId="0" fontId="46" fillId="4" borderId="54" xfId="48" applyNumberFormat="1" applyFont="1" applyFill="1" applyBorder="1" applyAlignment="1">
      <alignment horizontal="right" vertical="center"/>
    </xf>
    <xf numFmtId="0" fontId="46" fillId="4" borderId="55" xfId="48" applyNumberFormat="1" applyFont="1" applyFill="1" applyBorder="1" applyAlignment="1">
      <alignment horizontal="right" vertical="center"/>
    </xf>
    <xf numFmtId="0" fontId="46" fillId="4" borderId="56" xfId="48" applyNumberFormat="1" applyFont="1" applyFill="1" applyBorder="1" applyAlignment="1">
      <alignment horizontal="right" vertical="center"/>
    </xf>
    <xf numFmtId="0" fontId="48" fillId="4" borderId="49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/>
    </xf>
    <xf numFmtId="0" fontId="46" fillId="4" borderId="55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/>
    </xf>
    <xf numFmtId="0" fontId="7" fillId="5" borderId="68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69" xfId="0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6" fillId="4" borderId="63" xfId="0" applyFont="1" applyFill="1" applyBorder="1" applyAlignment="1">
      <alignment horizontal="center" vertical="center"/>
    </xf>
    <xf numFmtId="0" fontId="46" fillId="4" borderId="72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47625</xdr:rowOff>
    </xdr:from>
    <xdr:to>
      <xdr:col>21</xdr:col>
      <xdr:colOff>209550</xdr:colOff>
      <xdr:row>0</xdr:row>
      <xdr:rowOff>600075</xdr:rowOff>
    </xdr:to>
    <xdr:sp>
      <xdr:nvSpPr>
        <xdr:cNvPr id="1" name="모서리가 둥근 직사각형 1"/>
        <xdr:cNvSpPr>
          <a:spLocks/>
        </xdr:cNvSpPr>
      </xdr:nvSpPr>
      <xdr:spPr>
        <a:xfrm>
          <a:off x="2133600" y="47625"/>
          <a:ext cx="7067550" cy="5524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국민건강보험공단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차량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보유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1600" b="0" i="0" u="none" baseline="0">
              <a:solidFill>
                <a:srgbClr val="003366"/>
              </a:solidFill>
            </a:rPr>
            <a:t>(2019. 3. 31.</a:t>
          </a:r>
          <a:r>
            <a:rPr lang="en-US" cap="none" sz="1600" b="0" i="0" u="none" baseline="0">
              <a:solidFill>
                <a:srgbClr val="003366"/>
              </a:solidFill>
            </a:rPr>
            <a:t>현재</a:t>
          </a:r>
          <a:r>
            <a:rPr lang="en-US" cap="none" sz="1600" b="0" i="0" u="none" baseline="0">
              <a:solidFill>
                <a:srgbClr val="003366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5.7109375" style="0" customWidth="1"/>
    <col min="3" max="24" width="5.7109375" style="0" bestFit="1" customWidth="1"/>
    <col min="25" max="25" width="5.7109375" style="0" customWidth="1"/>
    <col min="26" max="28" width="5.7109375" style="0" bestFit="1" customWidth="1"/>
  </cols>
  <sheetData>
    <row r="1" spans="1:28" ht="8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17.25">
      <c r="A3" s="75" t="s">
        <v>0</v>
      </c>
      <c r="B3" s="68" t="s">
        <v>1</v>
      </c>
      <c r="C3" s="78" t="s">
        <v>2</v>
      </c>
      <c r="D3" s="65" t="s">
        <v>3</v>
      </c>
      <c r="E3" s="66"/>
      <c r="F3" s="66"/>
      <c r="G3" s="66"/>
      <c r="H3" s="67"/>
      <c r="I3" s="65" t="s">
        <v>4</v>
      </c>
      <c r="J3" s="66"/>
      <c r="K3" s="66"/>
      <c r="L3" s="66"/>
      <c r="M3" s="67"/>
      <c r="N3" s="65" t="s">
        <v>5</v>
      </c>
      <c r="O3" s="66"/>
      <c r="P3" s="66"/>
      <c r="Q3" s="66"/>
      <c r="R3" s="67"/>
      <c r="S3" s="65" t="s">
        <v>6</v>
      </c>
      <c r="T3" s="66"/>
      <c r="U3" s="66"/>
      <c r="V3" s="66"/>
      <c r="W3" s="67"/>
      <c r="X3" s="68" t="s">
        <v>7</v>
      </c>
      <c r="Y3" s="66"/>
      <c r="Z3" s="66"/>
      <c r="AA3" s="66"/>
      <c r="AB3" s="69"/>
    </row>
    <row r="4" spans="1:28" ht="18" thickBot="1">
      <c r="A4" s="76"/>
      <c r="B4" s="77"/>
      <c r="C4" s="79"/>
      <c r="D4" s="40" t="s">
        <v>8</v>
      </c>
      <c r="E4" s="41" t="s">
        <v>9</v>
      </c>
      <c r="F4" s="41" t="s">
        <v>10</v>
      </c>
      <c r="G4" s="41" t="s">
        <v>11</v>
      </c>
      <c r="H4" s="42" t="s">
        <v>12</v>
      </c>
      <c r="I4" s="40" t="s">
        <v>8</v>
      </c>
      <c r="J4" s="41" t="s">
        <v>9</v>
      </c>
      <c r="K4" s="41" t="s">
        <v>10</v>
      </c>
      <c r="L4" s="41" t="s">
        <v>11</v>
      </c>
      <c r="M4" s="42" t="s">
        <v>12</v>
      </c>
      <c r="N4" s="40" t="s">
        <v>8</v>
      </c>
      <c r="O4" s="41" t="s">
        <v>9</v>
      </c>
      <c r="P4" s="41" t="s">
        <v>10</v>
      </c>
      <c r="Q4" s="41" t="s">
        <v>11</v>
      </c>
      <c r="R4" s="42" t="s">
        <v>12</v>
      </c>
      <c r="S4" s="40" t="s">
        <v>8</v>
      </c>
      <c r="T4" s="41" t="s">
        <v>9</v>
      </c>
      <c r="U4" s="41" t="s">
        <v>10</v>
      </c>
      <c r="V4" s="41" t="s">
        <v>11</v>
      </c>
      <c r="W4" s="42" t="s">
        <v>12</v>
      </c>
      <c r="X4" s="43" t="s">
        <v>8</v>
      </c>
      <c r="Y4" s="41" t="s">
        <v>9</v>
      </c>
      <c r="Z4" s="41" t="s">
        <v>10</v>
      </c>
      <c r="AA4" s="41" t="s">
        <v>11</v>
      </c>
      <c r="AB4" s="44" t="s">
        <v>12</v>
      </c>
    </row>
    <row r="5" spans="1:28" ht="18" thickTop="1">
      <c r="A5" s="81" t="s">
        <v>13</v>
      </c>
      <c r="B5" s="57" t="s">
        <v>2</v>
      </c>
      <c r="C5" s="45">
        <f>D5+I5+N5+S5+X5</f>
        <v>279</v>
      </c>
      <c r="D5" s="46">
        <f aca="true" t="shared" si="0" ref="D5:N5">D8+D11+D14+D17+D20+D23+D26</f>
        <v>8</v>
      </c>
      <c r="E5" s="47">
        <f t="shared" si="0"/>
        <v>8</v>
      </c>
      <c r="F5" s="47">
        <f t="shared" si="0"/>
        <v>0</v>
      </c>
      <c r="G5" s="47">
        <f t="shared" si="0"/>
        <v>0</v>
      </c>
      <c r="H5" s="48">
        <f t="shared" si="0"/>
        <v>0</v>
      </c>
      <c r="I5" s="46">
        <f t="shared" si="0"/>
        <v>246</v>
      </c>
      <c r="J5" s="47">
        <f t="shared" si="0"/>
        <v>16</v>
      </c>
      <c r="K5" s="47">
        <f t="shared" si="0"/>
        <v>201</v>
      </c>
      <c r="L5" s="47">
        <f t="shared" si="0"/>
        <v>3</v>
      </c>
      <c r="M5" s="48">
        <f t="shared" si="0"/>
        <v>26</v>
      </c>
      <c r="N5" s="46">
        <f t="shared" si="0"/>
        <v>13</v>
      </c>
      <c r="O5" s="47">
        <f aca="true" t="shared" si="1" ref="O5:AB5">O8+O11+O14+O17+O20+O23+O26</f>
        <v>2</v>
      </c>
      <c r="P5" s="47">
        <f t="shared" si="1"/>
        <v>2</v>
      </c>
      <c r="Q5" s="47">
        <f t="shared" si="1"/>
        <v>9</v>
      </c>
      <c r="R5" s="48">
        <f t="shared" si="1"/>
        <v>0</v>
      </c>
      <c r="S5" s="46">
        <f t="shared" si="1"/>
        <v>10</v>
      </c>
      <c r="T5" s="47">
        <f t="shared" si="1"/>
        <v>0</v>
      </c>
      <c r="U5" s="47">
        <f t="shared" si="1"/>
        <v>7</v>
      </c>
      <c r="V5" s="47">
        <f t="shared" si="1"/>
        <v>3</v>
      </c>
      <c r="W5" s="48">
        <f t="shared" si="1"/>
        <v>0</v>
      </c>
      <c r="X5" s="49">
        <f t="shared" si="1"/>
        <v>2</v>
      </c>
      <c r="Y5" s="47">
        <f t="shared" si="1"/>
        <v>2</v>
      </c>
      <c r="Z5" s="47">
        <f t="shared" si="1"/>
        <v>0</v>
      </c>
      <c r="AA5" s="47">
        <f t="shared" si="1"/>
        <v>0</v>
      </c>
      <c r="AB5" s="50">
        <f t="shared" si="1"/>
        <v>0</v>
      </c>
    </row>
    <row r="6" spans="1:28" ht="17.25">
      <c r="A6" s="82"/>
      <c r="B6" s="58" t="s">
        <v>14</v>
      </c>
      <c r="C6" s="6">
        <f>D6+I6+N6+S6+X6</f>
        <v>22</v>
      </c>
      <c r="D6" s="9">
        <f aca="true" t="shared" si="2" ref="D6:H7">D9+D12+D15+D18+D21+D24+D27</f>
        <v>0</v>
      </c>
      <c r="E6" s="4">
        <f t="shared" si="2"/>
        <v>0</v>
      </c>
      <c r="F6" s="4">
        <f t="shared" si="2"/>
        <v>0</v>
      </c>
      <c r="G6" s="4">
        <f t="shared" si="2"/>
        <v>0</v>
      </c>
      <c r="H6" s="10">
        <f t="shared" si="2"/>
        <v>0</v>
      </c>
      <c r="I6" s="9">
        <f aca="true" t="shared" si="3" ref="I6:M7">I9+I12+I15+I18+I21+I24+I27</f>
        <v>3</v>
      </c>
      <c r="J6" s="4">
        <f t="shared" si="3"/>
        <v>1</v>
      </c>
      <c r="K6" s="4">
        <f t="shared" si="3"/>
        <v>1</v>
      </c>
      <c r="L6" s="4">
        <f t="shared" si="3"/>
        <v>1</v>
      </c>
      <c r="M6" s="10">
        <f t="shared" si="3"/>
        <v>0</v>
      </c>
      <c r="N6" s="9">
        <f aca="true" t="shared" si="4" ref="N6:AB6">N9+N12+N15+N18+N21+N24+N27</f>
        <v>7</v>
      </c>
      <c r="O6" s="4">
        <f t="shared" si="4"/>
        <v>2</v>
      </c>
      <c r="P6" s="4">
        <f t="shared" si="4"/>
        <v>2</v>
      </c>
      <c r="Q6" s="4">
        <f t="shared" si="4"/>
        <v>3</v>
      </c>
      <c r="R6" s="10">
        <f t="shared" si="4"/>
        <v>0</v>
      </c>
      <c r="S6" s="9">
        <f t="shared" si="4"/>
        <v>10</v>
      </c>
      <c r="T6" s="4">
        <f t="shared" si="4"/>
        <v>0</v>
      </c>
      <c r="U6" s="4">
        <f t="shared" si="4"/>
        <v>7</v>
      </c>
      <c r="V6" s="4">
        <f t="shared" si="4"/>
        <v>3</v>
      </c>
      <c r="W6" s="10">
        <f t="shared" si="4"/>
        <v>0</v>
      </c>
      <c r="X6" s="7">
        <f t="shared" si="4"/>
        <v>2</v>
      </c>
      <c r="Y6" s="4">
        <f t="shared" si="4"/>
        <v>2</v>
      </c>
      <c r="Z6" s="4">
        <f t="shared" si="4"/>
        <v>0</v>
      </c>
      <c r="AA6" s="4">
        <f t="shared" si="4"/>
        <v>0</v>
      </c>
      <c r="AB6" s="29">
        <f t="shared" si="4"/>
        <v>0</v>
      </c>
    </row>
    <row r="7" spans="1:28" ht="17.25">
      <c r="A7" s="83"/>
      <c r="B7" s="59" t="s">
        <v>15</v>
      </c>
      <c r="C7" s="51">
        <f>D7+I7+N7+S7+X7</f>
        <v>257</v>
      </c>
      <c r="D7" s="52">
        <f t="shared" si="2"/>
        <v>8</v>
      </c>
      <c r="E7" s="53">
        <f t="shared" si="2"/>
        <v>8</v>
      </c>
      <c r="F7" s="53">
        <f t="shared" si="2"/>
        <v>0</v>
      </c>
      <c r="G7" s="53">
        <f t="shared" si="2"/>
        <v>0</v>
      </c>
      <c r="H7" s="54">
        <f t="shared" si="2"/>
        <v>0</v>
      </c>
      <c r="I7" s="52">
        <f t="shared" si="3"/>
        <v>243</v>
      </c>
      <c r="J7" s="53">
        <f t="shared" si="3"/>
        <v>15</v>
      </c>
      <c r="K7" s="53">
        <f t="shared" si="3"/>
        <v>200</v>
      </c>
      <c r="L7" s="53">
        <f t="shared" si="3"/>
        <v>2</v>
      </c>
      <c r="M7" s="54">
        <f t="shared" si="3"/>
        <v>26</v>
      </c>
      <c r="N7" s="52">
        <f aca="true" t="shared" si="5" ref="N7:AB7">N10+N13+N16+N19+N22+N25+N28</f>
        <v>6</v>
      </c>
      <c r="O7" s="53">
        <f t="shared" si="5"/>
        <v>0</v>
      </c>
      <c r="P7" s="53">
        <f t="shared" si="5"/>
        <v>0</v>
      </c>
      <c r="Q7" s="53">
        <f t="shared" si="5"/>
        <v>6</v>
      </c>
      <c r="R7" s="54">
        <f t="shared" si="5"/>
        <v>0</v>
      </c>
      <c r="S7" s="52">
        <f t="shared" si="5"/>
        <v>0</v>
      </c>
      <c r="T7" s="53">
        <f t="shared" si="5"/>
        <v>0</v>
      </c>
      <c r="U7" s="53">
        <f t="shared" si="5"/>
        <v>0</v>
      </c>
      <c r="V7" s="53">
        <f t="shared" si="5"/>
        <v>0</v>
      </c>
      <c r="W7" s="54">
        <f t="shared" si="5"/>
        <v>0</v>
      </c>
      <c r="X7" s="55">
        <f t="shared" si="5"/>
        <v>0</v>
      </c>
      <c r="Y7" s="53">
        <f t="shared" si="5"/>
        <v>0</v>
      </c>
      <c r="Z7" s="53">
        <f t="shared" si="5"/>
        <v>0</v>
      </c>
      <c r="AA7" s="53">
        <f t="shared" si="5"/>
        <v>0</v>
      </c>
      <c r="AB7" s="56">
        <f t="shared" si="5"/>
        <v>0</v>
      </c>
    </row>
    <row r="8" spans="1:28" ht="17.25">
      <c r="A8" s="80" t="s">
        <v>16</v>
      </c>
      <c r="B8" s="60" t="s">
        <v>8</v>
      </c>
      <c r="C8" s="14">
        <f>D8+I8+N8+S8+X8</f>
        <v>48</v>
      </c>
      <c r="D8" s="15">
        <f>SUM(E8:H8)</f>
        <v>8</v>
      </c>
      <c r="E8" s="16">
        <f>E9+E10</f>
        <v>8</v>
      </c>
      <c r="F8" s="16"/>
      <c r="G8" s="16"/>
      <c r="H8" s="17"/>
      <c r="I8" s="15">
        <f>SUM(J8:M8)</f>
        <v>27</v>
      </c>
      <c r="J8" s="16">
        <f aca="true" t="shared" si="6" ref="J8:Q8">SUM(J9:J10)</f>
        <v>10</v>
      </c>
      <c r="K8" s="16">
        <f t="shared" si="6"/>
        <v>15</v>
      </c>
      <c r="L8" s="16">
        <f t="shared" si="6"/>
        <v>2</v>
      </c>
      <c r="M8" s="17"/>
      <c r="N8" s="15">
        <f t="shared" si="6"/>
        <v>7</v>
      </c>
      <c r="O8" s="16">
        <f t="shared" si="6"/>
        <v>2</v>
      </c>
      <c r="P8" s="16">
        <f t="shared" si="6"/>
        <v>2</v>
      </c>
      <c r="Q8" s="16">
        <f t="shared" si="6"/>
        <v>3</v>
      </c>
      <c r="R8" s="17"/>
      <c r="S8" s="15">
        <f>SUM(T8:W8)</f>
        <v>4</v>
      </c>
      <c r="T8" s="16"/>
      <c r="U8" s="16">
        <f>SUM(U9:U10)</f>
        <v>1</v>
      </c>
      <c r="V8" s="16">
        <f>SUM(V9:V10)</f>
        <v>3</v>
      </c>
      <c r="W8" s="17"/>
      <c r="X8" s="18">
        <f>SUM(Y8:AB8)</f>
        <v>2</v>
      </c>
      <c r="Y8" s="16">
        <f>SUM(Y9:Y10)</f>
        <v>2</v>
      </c>
      <c r="Z8" s="16"/>
      <c r="AA8" s="16"/>
      <c r="AB8" s="33"/>
    </row>
    <row r="9" spans="1:28" ht="17.25">
      <c r="A9" s="71"/>
      <c r="B9" s="61" t="s">
        <v>14</v>
      </c>
      <c r="C9" s="13">
        <f aca="true" t="shared" si="7" ref="C9:C28">D9+I9+N9+S9+X9</f>
        <v>16</v>
      </c>
      <c r="D9" s="11"/>
      <c r="E9" s="5"/>
      <c r="F9" s="5"/>
      <c r="G9" s="5"/>
      <c r="H9" s="12"/>
      <c r="I9" s="11">
        <f>SUM(J9:M9)</f>
        <v>3</v>
      </c>
      <c r="J9" s="5">
        <v>1</v>
      </c>
      <c r="K9" s="5">
        <v>1</v>
      </c>
      <c r="L9" s="5">
        <v>1</v>
      </c>
      <c r="M9" s="12"/>
      <c r="N9" s="11">
        <f>SUM(O9:R9)</f>
        <v>7</v>
      </c>
      <c r="O9" s="5">
        <v>2</v>
      </c>
      <c r="P9" s="5">
        <v>2</v>
      </c>
      <c r="Q9" s="5">
        <v>3</v>
      </c>
      <c r="R9" s="12"/>
      <c r="S9" s="11">
        <f>SUM(T9:W9)</f>
        <v>4</v>
      </c>
      <c r="T9" s="5"/>
      <c r="U9" s="5">
        <v>1</v>
      </c>
      <c r="V9" s="5">
        <v>3</v>
      </c>
      <c r="W9" s="12"/>
      <c r="X9" s="8">
        <f>SUM(Y9:AB9)</f>
        <v>2</v>
      </c>
      <c r="Y9" s="5">
        <v>2</v>
      </c>
      <c r="Z9" s="5"/>
      <c r="AA9" s="5"/>
      <c r="AB9" s="30"/>
    </row>
    <row r="10" spans="1:28" ht="17.25">
      <c r="A10" s="72"/>
      <c r="B10" s="62" t="s">
        <v>15</v>
      </c>
      <c r="C10" s="19">
        <f t="shared" si="7"/>
        <v>32</v>
      </c>
      <c r="D10" s="20">
        <f>SUM(E10:H10)</f>
        <v>8</v>
      </c>
      <c r="E10" s="21">
        <v>8</v>
      </c>
      <c r="F10" s="21"/>
      <c r="G10" s="21"/>
      <c r="H10" s="22"/>
      <c r="I10" s="20">
        <f>SUM(J10:M10)</f>
        <v>24</v>
      </c>
      <c r="J10" s="21">
        <v>9</v>
      </c>
      <c r="K10" s="21">
        <v>14</v>
      </c>
      <c r="L10" s="21">
        <v>1</v>
      </c>
      <c r="M10" s="22"/>
      <c r="N10" s="20"/>
      <c r="O10" s="21"/>
      <c r="P10" s="21"/>
      <c r="Q10" s="21"/>
      <c r="R10" s="22"/>
      <c r="S10" s="20"/>
      <c r="T10" s="21"/>
      <c r="U10" s="21"/>
      <c r="V10" s="21"/>
      <c r="W10" s="22"/>
      <c r="X10" s="23"/>
      <c r="Y10" s="21"/>
      <c r="Z10" s="21"/>
      <c r="AA10" s="21"/>
      <c r="AB10" s="31"/>
    </row>
    <row r="11" spans="1:28" ht="17.25">
      <c r="A11" s="70" t="s">
        <v>17</v>
      </c>
      <c r="B11" s="63" t="s">
        <v>8</v>
      </c>
      <c r="C11" s="24">
        <f t="shared" si="7"/>
        <v>30</v>
      </c>
      <c r="D11" s="25"/>
      <c r="E11" s="26"/>
      <c r="F11" s="26"/>
      <c r="G11" s="26"/>
      <c r="H11" s="27"/>
      <c r="I11" s="25">
        <f>SUM(J11:M11)</f>
        <v>28</v>
      </c>
      <c r="J11" s="26">
        <f>SUM(J12:J13)</f>
        <v>1</v>
      </c>
      <c r="K11" s="26">
        <f>SUM(K12:K13)</f>
        <v>26</v>
      </c>
      <c r="L11" s="26"/>
      <c r="M11" s="27">
        <f>SUM(M12:M13)</f>
        <v>1</v>
      </c>
      <c r="N11" s="25">
        <f>SUM(N12:N13)</f>
        <v>1</v>
      </c>
      <c r="O11" s="26"/>
      <c r="P11" s="26"/>
      <c r="Q11" s="26">
        <f>SUM(Q12:Q13)</f>
        <v>1</v>
      </c>
      <c r="R11" s="27"/>
      <c r="S11" s="25">
        <f>SUM(S12:S13)</f>
        <v>1</v>
      </c>
      <c r="T11" s="26"/>
      <c r="U11" s="26">
        <f>SUM(U12:U13)</f>
        <v>1</v>
      </c>
      <c r="V11" s="26"/>
      <c r="W11" s="27"/>
      <c r="X11" s="28"/>
      <c r="Y11" s="26"/>
      <c r="Z11" s="26"/>
      <c r="AA11" s="26"/>
      <c r="AB11" s="32"/>
    </row>
    <row r="12" spans="1:28" ht="17.25">
      <c r="A12" s="71"/>
      <c r="B12" s="61" t="s">
        <v>14</v>
      </c>
      <c r="C12" s="13">
        <f t="shared" si="7"/>
        <v>1</v>
      </c>
      <c r="D12" s="11"/>
      <c r="E12" s="5"/>
      <c r="F12" s="5"/>
      <c r="G12" s="5"/>
      <c r="H12" s="12"/>
      <c r="I12" s="11"/>
      <c r="J12" s="5"/>
      <c r="K12" s="5"/>
      <c r="L12" s="5"/>
      <c r="M12" s="12"/>
      <c r="N12" s="11"/>
      <c r="O12" s="5"/>
      <c r="P12" s="5"/>
      <c r="Q12" s="5"/>
      <c r="R12" s="12"/>
      <c r="S12" s="11">
        <f>SUM(T12:W12)</f>
        <v>1</v>
      </c>
      <c r="T12" s="5"/>
      <c r="U12" s="5">
        <v>1</v>
      </c>
      <c r="V12" s="5"/>
      <c r="W12" s="12"/>
      <c r="X12" s="8"/>
      <c r="Y12" s="5"/>
      <c r="Z12" s="5"/>
      <c r="AA12" s="5"/>
      <c r="AB12" s="30"/>
    </row>
    <row r="13" spans="1:28" ht="17.25">
      <c r="A13" s="72"/>
      <c r="B13" s="62" t="s">
        <v>15</v>
      </c>
      <c r="C13" s="19">
        <f t="shared" si="7"/>
        <v>29</v>
      </c>
      <c r="D13" s="20"/>
      <c r="E13" s="21"/>
      <c r="F13" s="21"/>
      <c r="G13" s="21"/>
      <c r="H13" s="22"/>
      <c r="I13" s="20">
        <f>SUM(J13:M13)</f>
        <v>28</v>
      </c>
      <c r="J13" s="21">
        <v>1</v>
      </c>
      <c r="K13" s="21">
        <v>26</v>
      </c>
      <c r="L13" s="21"/>
      <c r="M13" s="22">
        <v>1</v>
      </c>
      <c r="N13" s="20">
        <f>SUM(O13:R13)</f>
        <v>1</v>
      </c>
      <c r="O13" s="21"/>
      <c r="P13" s="21"/>
      <c r="Q13" s="21">
        <v>1</v>
      </c>
      <c r="R13" s="22"/>
      <c r="S13" s="20"/>
      <c r="T13" s="21"/>
      <c r="U13" s="21"/>
      <c r="V13" s="21"/>
      <c r="W13" s="22"/>
      <c r="X13" s="23"/>
      <c r="Y13" s="21"/>
      <c r="Z13" s="21"/>
      <c r="AA13" s="21"/>
      <c r="AB13" s="31"/>
    </row>
    <row r="14" spans="1:28" ht="17.25">
      <c r="A14" s="70" t="s">
        <v>18</v>
      </c>
      <c r="B14" s="63" t="s">
        <v>8</v>
      </c>
      <c r="C14" s="24">
        <f t="shared" si="7"/>
        <v>34</v>
      </c>
      <c r="D14" s="25"/>
      <c r="E14" s="26"/>
      <c r="F14" s="26"/>
      <c r="G14" s="26"/>
      <c r="H14" s="27"/>
      <c r="I14" s="25">
        <f>SUM(J14:M14)</f>
        <v>32</v>
      </c>
      <c r="J14" s="26">
        <f>SUM(J15:J16)</f>
        <v>1</v>
      </c>
      <c r="K14" s="26">
        <f>SUM(K15:K16)</f>
        <v>29</v>
      </c>
      <c r="L14" s="26"/>
      <c r="M14" s="27">
        <f>SUM(M15:M16)</f>
        <v>2</v>
      </c>
      <c r="N14" s="25">
        <f>SUM(N15:N16)</f>
        <v>1</v>
      </c>
      <c r="O14" s="26"/>
      <c r="P14" s="26"/>
      <c r="Q14" s="26">
        <f>SUM(Q15:Q16)</f>
        <v>1</v>
      </c>
      <c r="R14" s="27"/>
      <c r="S14" s="25">
        <f>SUM(S15:S16)</f>
        <v>1</v>
      </c>
      <c r="T14" s="26"/>
      <c r="U14" s="26">
        <f>SUM(U15:U16)</f>
        <v>1</v>
      </c>
      <c r="V14" s="26"/>
      <c r="W14" s="27"/>
      <c r="X14" s="28"/>
      <c r="Y14" s="26"/>
      <c r="Z14" s="26"/>
      <c r="AA14" s="26"/>
      <c r="AB14" s="32"/>
    </row>
    <row r="15" spans="1:28" ht="17.25">
      <c r="A15" s="71"/>
      <c r="B15" s="61" t="s">
        <v>14</v>
      </c>
      <c r="C15" s="13">
        <f t="shared" si="7"/>
        <v>1</v>
      </c>
      <c r="D15" s="11"/>
      <c r="E15" s="5"/>
      <c r="F15" s="5"/>
      <c r="G15" s="5"/>
      <c r="H15" s="12"/>
      <c r="I15" s="11"/>
      <c r="J15" s="5"/>
      <c r="K15" s="5"/>
      <c r="L15" s="5"/>
      <c r="M15" s="12"/>
      <c r="N15" s="11"/>
      <c r="O15" s="5"/>
      <c r="P15" s="5"/>
      <c r="Q15" s="5"/>
      <c r="R15" s="12"/>
      <c r="S15" s="11">
        <f>SUM(T15:W15)</f>
        <v>1</v>
      </c>
      <c r="T15" s="5"/>
      <c r="U15" s="5">
        <v>1</v>
      </c>
      <c r="V15" s="5"/>
      <c r="W15" s="12"/>
      <c r="X15" s="8"/>
      <c r="Y15" s="5"/>
      <c r="Z15" s="5"/>
      <c r="AA15" s="5"/>
      <c r="AB15" s="30"/>
    </row>
    <row r="16" spans="1:28" ht="17.25">
      <c r="A16" s="72"/>
      <c r="B16" s="62" t="s">
        <v>15</v>
      </c>
      <c r="C16" s="19">
        <f t="shared" si="7"/>
        <v>33</v>
      </c>
      <c r="D16" s="20"/>
      <c r="E16" s="21"/>
      <c r="F16" s="21"/>
      <c r="G16" s="21"/>
      <c r="H16" s="22"/>
      <c r="I16" s="20">
        <f>SUM(J16:M16)</f>
        <v>32</v>
      </c>
      <c r="J16" s="21">
        <v>1</v>
      </c>
      <c r="K16" s="21">
        <v>29</v>
      </c>
      <c r="L16" s="21"/>
      <c r="M16" s="22">
        <v>2</v>
      </c>
      <c r="N16" s="20">
        <f>SUM(O16:R16)</f>
        <v>1</v>
      </c>
      <c r="O16" s="21"/>
      <c r="P16" s="21"/>
      <c r="Q16" s="21">
        <v>1</v>
      </c>
      <c r="R16" s="22"/>
      <c r="S16" s="20"/>
      <c r="T16" s="21"/>
      <c r="U16" s="21"/>
      <c r="V16" s="21"/>
      <c r="W16" s="22"/>
      <c r="X16" s="23"/>
      <c r="Y16" s="21"/>
      <c r="Z16" s="21"/>
      <c r="AA16" s="21"/>
      <c r="AB16" s="31"/>
    </row>
    <row r="17" spans="1:28" ht="17.25">
      <c r="A17" s="70" t="s">
        <v>19</v>
      </c>
      <c r="B17" s="63" t="s">
        <v>8</v>
      </c>
      <c r="C17" s="24">
        <f t="shared" si="7"/>
        <v>34</v>
      </c>
      <c r="D17" s="25"/>
      <c r="E17" s="26"/>
      <c r="F17" s="26"/>
      <c r="G17" s="26"/>
      <c r="H17" s="27"/>
      <c r="I17" s="25">
        <f>SUM(J17:M17)</f>
        <v>32</v>
      </c>
      <c r="J17" s="26">
        <f>SUM(J18:J19)</f>
        <v>1</v>
      </c>
      <c r="K17" s="26">
        <f>SUM(K18:K19)</f>
        <v>30</v>
      </c>
      <c r="L17" s="26"/>
      <c r="M17" s="26">
        <f>SUM(M18:M19)</f>
        <v>1</v>
      </c>
      <c r="N17" s="25">
        <f>SUM(N18:N19)</f>
        <v>1</v>
      </c>
      <c r="O17" s="26"/>
      <c r="P17" s="26"/>
      <c r="Q17" s="26">
        <f>SUM(Q18:Q19)</f>
        <v>1</v>
      </c>
      <c r="R17" s="27"/>
      <c r="S17" s="25">
        <f>SUM(S18:S19)</f>
        <v>1</v>
      </c>
      <c r="T17" s="26"/>
      <c r="U17" s="26">
        <f>SUM(U18:U19)</f>
        <v>1</v>
      </c>
      <c r="V17" s="26"/>
      <c r="W17" s="27"/>
      <c r="X17" s="28"/>
      <c r="Y17" s="26"/>
      <c r="Z17" s="26"/>
      <c r="AA17" s="26"/>
      <c r="AB17" s="32"/>
    </row>
    <row r="18" spans="1:28" ht="17.25">
      <c r="A18" s="71"/>
      <c r="B18" s="61" t="s">
        <v>14</v>
      </c>
      <c r="C18" s="13">
        <f t="shared" si="7"/>
        <v>1</v>
      </c>
      <c r="D18" s="11"/>
      <c r="E18" s="5"/>
      <c r="F18" s="5"/>
      <c r="G18" s="5"/>
      <c r="H18" s="12"/>
      <c r="I18" s="11"/>
      <c r="J18" s="5"/>
      <c r="K18" s="5"/>
      <c r="L18" s="5"/>
      <c r="M18" s="12"/>
      <c r="N18" s="11"/>
      <c r="O18" s="5"/>
      <c r="P18" s="5"/>
      <c r="Q18" s="5"/>
      <c r="R18" s="12"/>
      <c r="S18" s="11">
        <f>SUM(T18:W18)</f>
        <v>1</v>
      </c>
      <c r="T18" s="5"/>
      <c r="U18" s="5">
        <v>1</v>
      </c>
      <c r="V18" s="5"/>
      <c r="W18" s="12"/>
      <c r="X18" s="8"/>
      <c r="Y18" s="5"/>
      <c r="Z18" s="5"/>
      <c r="AA18" s="5"/>
      <c r="AB18" s="30"/>
    </row>
    <row r="19" spans="1:28" ht="17.25">
      <c r="A19" s="72"/>
      <c r="B19" s="62" t="s">
        <v>15</v>
      </c>
      <c r="C19" s="19">
        <f t="shared" si="7"/>
        <v>33</v>
      </c>
      <c r="D19" s="20"/>
      <c r="E19" s="21"/>
      <c r="F19" s="21"/>
      <c r="G19" s="21"/>
      <c r="H19" s="22"/>
      <c r="I19" s="20">
        <f>SUM(J19:M19)</f>
        <v>32</v>
      </c>
      <c r="J19" s="21">
        <v>1</v>
      </c>
      <c r="K19" s="21">
        <v>30</v>
      </c>
      <c r="L19" s="21"/>
      <c r="M19" s="22">
        <v>1</v>
      </c>
      <c r="N19" s="20">
        <f>SUM(O19:R19)</f>
        <v>1</v>
      </c>
      <c r="O19" s="21"/>
      <c r="P19" s="21"/>
      <c r="Q19" s="21">
        <v>1</v>
      </c>
      <c r="R19" s="22"/>
      <c r="S19" s="20"/>
      <c r="T19" s="21"/>
      <c r="U19" s="21"/>
      <c r="V19" s="21"/>
      <c r="W19" s="22"/>
      <c r="X19" s="23"/>
      <c r="Y19" s="21"/>
      <c r="Z19" s="21"/>
      <c r="AA19" s="21"/>
      <c r="AB19" s="31"/>
    </row>
    <row r="20" spans="1:28" ht="17.25">
      <c r="A20" s="70" t="s">
        <v>20</v>
      </c>
      <c r="B20" s="63" t="s">
        <v>8</v>
      </c>
      <c r="C20" s="24">
        <f t="shared" si="7"/>
        <v>50</v>
      </c>
      <c r="D20" s="25"/>
      <c r="E20" s="26"/>
      <c r="F20" s="26"/>
      <c r="G20" s="26"/>
      <c r="H20" s="27"/>
      <c r="I20" s="25">
        <f>SUM(J20:M20)</f>
        <v>48</v>
      </c>
      <c r="J20" s="26">
        <f>SUM(J21:J22)</f>
        <v>1</v>
      </c>
      <c r="K20" s="26">
        <f>SUM(K21:K22)</f>
        <v>41</v>
      </c>
      <c r="L20" s="26"/>
      <c r="M20" s="27">
        <f>SUM(M21:M22)</f>
        <v>6</v>
      </c>
      <c r="N20" s="25">
        <f>SUM(N21:N22)</f>
        <v>1</v>
      </c>
      <c r="O20" s="26"/>
      <c r="P20" s="26"/>
      <c r="Q20" s="26">
        <f>SUM(Q21:Q22)</f>
        <v>1</v>
      </c>
      <c r="R20" s="27"/>
      <c r="S20" s="25">
        <f>SUM(S21:S22)</f>
        <v>1</v>
      </c>
      <c r="T20" s="26"/>
      <c r="U20" s="26">
        <f>SUM(U21:U22)</f>
        <v>1</v>
      </c>
      <c r="V20" s="26"/>
      <c r="W20" s="27"/>
      <c r="X20" s="28"/>
      <c r="Y20" s="26"/>
      <c r="Z20" s="26"/>
      <c r="AA20" s="26"/>
      <c r="AB20" s="32"/>
    </row>
    <row r="21" spans="1:28" ht="17.25">
      <c r="A21" s="71"/>
      <c r="B21" s="61" t="s">
        <v>14</v>
      </c>
      <c r="C21" s="13">
        <f t="shared" si="7"/>
        <v>1</v>
      </c>
      <c r="D21" s="11"/>
      <c r="E21" s="5"/>
      <c r="F21" s="5"/>
      <c r="G21" s="5"/>
      <c r="H21" s="12"/>
      <c r="I21" s="11"/>
      <c r="J21" s="5"/>
      <c r="K21" s="5"/>
      <c r="L21" s="5"/>
      <c r="M21" s="12"/>
      <c r="N21" s="11"/>
      <c r="O21" s="5"/>
      <c r="P21" s="5"/>
      <c r="Q21" s="5"/>
      <c r="R21" s="12"/>
      <c r="S21" s="11">
        <f>SUM(T21:W21)</f>
        <v>1</v>
      </c>
      <c r="T21" s="5"/>
      <c r="U21" s="5">
        <v>1</v>
      </c>
      <c r="V21" s="5"/>
      <c r="W21" s="12"/>
      <c r="X21" s="8"/>
      <c r="Y21" s="5"/>
      <c r="Z21" s="5"/>
      <c r="AA21" s="5"/>
      <c r="AB21" s="30"/>
    </row>
    <row r="22" spans="1:28" ht="17.25">
      <c r="A22" s="72"/>
      <c r="B22" s="62" t="s">
        <v>15</v>
      </c>
      <c r="C22" s="19">
        <f t="shared" si="7"/>
        <v>49</v>
      </c>
      <c r="D22" s="20"/>
      <c r="E22" s="21"/>
      <c r="F22" s="21"/>
      <c r="G22" s="21"/>
      <c r="H22" s="22"/>
      <c r="I22" s="20">
        <f>SUM(J22:M22)</f>
        <v>48</v>
      </c>
      <c r="J22" s="21">
        <v>1</v>
      </c>
      <c r="K22" s="21">
        <v>41</v>
      </c>
      <c r="L22" s="21"/>
      <c r="M22" s="22">
        <v>6</v>
      </c>
      <c r="N22" s="20">
        <f>SUM(O22:R22)</f>
        <v>1</v>
      </c>
      <c r="O22" s="21"/>
      <c r="P22" s="21"/>
      <c r="Q22" s="21">
        <v>1</v>
      </c>
      <c r="R22" s="22"/>
      <c r="S22" s="20"/>
      <c r="T22" s="21"/>
      <c r="U22" s="21"/>
      <c r="V22" s="21"/>
      <c r="W22" s="22"/>
      <c r="X22" s="23"/>
      <c r="Y22" s="21"/>
      <c r="Z22" s="21"/>
      <c r="AA22" s="21"/>
      <c r="AB22" s="31"/>
    </row>
    <row r="23" spans="1:28" ht="17.25">
      <c r="A23" s="70" t="s">
        <v>21</v>
      </c>
      <c r="B23" s="63" t="s">
        <v>8</v>
      </c>
      <c r="C23" s="24">
        <f t="shared" si="7"/>
        <v>34</v>
      </c>
      <c r="D23" s="25"/>
      <c r="E23" s="26"/>
      <c r="F23" s="26"/>
      <c r="G23" s="26"/>
      <c r="H23" s="27"/>
      <c r="I23" s="25">
        <f>SUM(J23:M23)</f>
        <v>32</v>
      </c>
      <c r="J23" s="26">
        <f>SUM(J24:J25)</f>
        <v>1</v>
      </c>
      <c r="K23" s="26">
        <f>SUM(K24:K25)</f>
        <v>30</v>
      </c>
      <c r="L23" s="26">
        <f>SUM(L24:L25)</f>
        <v>1</v>
      </c>
      <c r="M23" s="27"/>
      <c r="N23" s="25">
        <f>SUM(N24:N25)</f>
        <v>1</v>
      </c>
      <c r="O23" s="26"/>
      <c r="P23" s="26"/>
      <c r="Q23" s="26">
        <f>SUM(Q24:Q25)</f>
        <v>1</v>
      </c>
      <c r="R23" s="27"/>
      <c r="S23" s="25">
        <f>SUM(S24:S25)</f>
        <v>1</v>
      </c>
      <c r="T23" s="26"/>
      <c r="U23" s="26">
        <f>SUM(U24:U25)</f>
        <v>1</v>
      </c>
      <c r="V23" s="26"/>
      <c r="W23" s="27"/>
      <c r="X23" s="28"/>
      <c r="Y23" s="26"/>
      <c r="Z23" s="26"/>
      <c r="AA23" s="26"/>
      <c r="AB23" s="32"/>
    </row>
    <row r="24" spans="1:28" ht="17.25">
      <c r="A24" s="71"/>
      <c r="B24" s="61" t="s">
        <v>14</v>
      </c>
      <c r="C24" s="13">
        <f t="shared" si="7"/>
        <v>1</v>
      </c>
      <c r="D24" s="11"/>
      <c r="E24" s="5"/>
      <c r="F24" s="5"/>
      <c r="G24" s="5"/>
      <c r="H24" s="12"/>
      <c r="I24" s="11"/>
      <c r="J24" s="5"/>
      <c r="K24" s="5"/>
      <c r="L24" s="5"/>
      <c r="M24" s="12"/>
      <c r="N24" s="11"/>
      <c r="O24" s="5"/>
      <c r="P24" s="5"/>
      <c r="Q24" s="5"/>
      <c r="R24" s="12"/>
      <c r="S24" s="11">
        <f>SUM(T24:W24)</f>
        <v>1</v>
      </c>
      <c r="T24" s="5"/>
      <c r="U24" s="5">
        <v>1</v>
      </c>
      <c r="V24" s="5"/>
      <c r="W24" s="12"/>
      <c r="X24" s="8"/>
      <c r="Y24" s="5"/>
      <c r="Z24" s="5"/>
      <c r="AA24" s="5"/>
      <c r="AB24" s="30"/>
    </row>
    <row r="25" spans="1:28" ht="17.25">
      <c r="A25" s="72"/>
      <c r="B25" s="62" t="s">
        <v>15</v>
      </c>
      <c r="C25" s="19">
        <f t="shared" si="7"/>
        <v>33</v>
      </c>
      <c r="D25" s="20"/>
      <c r="E25" s="21"/>
      <c r="F25" s="21"/>
      <c r="G25" s="21"/>
      <c r="H25" s="22"/>
      <c r="I25" s="20">
        <f>SUM(J25:M25)</f>
        <v>32</v>
      </c>
      <c r="J25" s="21">
        <v>1</v>
      </c>
      <c r="K25" s="21">
        <v>30</v>
      </c>
      <c r="L25" s="21">
        <v>1</v>
      </c>
      <c r="M25" s="22"/>
      <c r="N25" s="20">
        <f>SUM(O25:R25)</f>
        <v>1</v>
      </c>
      <c r="O25" s="21"/>
      <c r="P25" s="21"/>
      <c r="Q25" s="21">
        <v>1</v>
      </c>
      <c r="R25" s="22"/>
      <c r="S25" s="20"/>
      <c r="T25" s="21"/>
      <c r="U25" s="21"/>
      <c r="V25" s="21"/>
      <c r="W25" s="22"/>
      <c r="X25" s="23"/>
      <c r="Y25" s="21"/>
      <c r="Z25" s="21"/>
      <c r="AA25" s="21"/>
      <c r="AB25" s="31"/>
    </row>
    <row r="26" spans="1:28" ht="17.25">
      <c r="A26" s="73" t="s">
        <v>22</v>
      </c>
      <c r="B26" s="60" t="s">
        <v>8</v>
      </c>
      <c r="C26" s="14">
        <f t="shared" si="7"/>
        <v>49</v>
      </c>
      <c r="D26" s="15"/>
      <c r="E26" s="16"/>
      <c r="F26" s="16"/>
      <c r="G26" s="16"/>
      <c r="H26" s="17"/>
      <c r="I26" s="15">
        <f>SUM(J26:M26)</f>
        <v>47</v>
      </c>
      <c r="J26" s="16">
        <f>SUM(J27:J28)</f>
        <v>1</v>
      </c>
      <c r="K26" s="16">
        <f>SUM(K27:K28)</f>
        <v>30</v>
      </c>
      <c r="L26" s="16"/>
      <c r="M26" s="17">
        <f>SUM(M27:M28)</f>
        <v>16</v>
      </c>
      <c r="N26" s="15">
        <f>SUM(N27:N28)</f>
        <v>1</v>
      </c>
      <c r="O26" s="16"/>
      <c r="P26" s="16"/>
      <c r="Q26" s="16">
        <f>SUM(Q27:Q28)</f>
        <v>1</v>
      </c>
      <c r="R26" s="17"/>
      <c r="S26" s="15">
        <f>SUM(S27:S28)</f>
        <v>1</v>
      </c>
      <c r="T26" s="16"/>
      <c r="U26" s="16">
        <f>SUM(U27:U28)</f>
        <v>1</v>
      </c>
      <c r="V26" s="16"/>
      <c r="W26" s="17"/>
      <c r="X26" s="18"/>
      <c r="Y26" s="16"/>
      <c r="Z26" s="16"/>
      <c r="AA26" s="16"/>
      <c r="AB26" s="33"/>
    </row>
    <row r="27" spans="1:28" ht="17.25">
      <c r="A27" s="71"/>
      <c r="B27" s="61" t="s">
        <v>14</v>
      </c>
      <c r="C27" s="13">
        <f t="shared" si="7"/>
        <v>1</v>
      </c>
      <c r="D27" s="11"/>
      <c r="E27" s="5"/>
      <c r="F27" s="5"/>
      <c r="G27" s="5"/>
      <c r="H27" s="12"/>
      <c r="I27" s="11"/>
      <c r="J27" s="5"/>
      <c r="K27" s="5"/>
      <c r="L27" s="5"/>
      <c r="M27" s="12"/>
      <c r="N27" s="11"/>
      <c r="O27" s="5"/>
      <c r="P27" s="5"/>
      <c r="Q27" s="5"/>
      <c r="R27" s="12"/>
      <c r="S27" s="11">
        <f>SUM(T27:W27)</f>
        <v>1</v>
      </c>
      <c r="T27" s="5"/>
      <c r="U27" s="5">
        <v>1</v>
      </c>
      <c r="V27" s="5"/>
      <c r="W27" s="12"/>
      <c r="X27" s="8"/>
      <c r="Y27" s="5"/>
      <c r="Z27" s="5"/>
      <c r="AA27" s="5"/>
      <c r="AB27" s="30"/>
    </row>
    <row r="28" spans="1:28" ht="18" thickBot="1">
      <c r="A28" s="74"/>
      <c r="B28" s="64" t="s">
        <v>15</v>
      </c>
      <c r="C28" s="34">
        <f t="shared" si="7"/>
        <v>48</v>
      </c>
      <c r="D28" s="35"/>
      <c r="E28" s="36"/>
      <c r="F28" s="36"/>
      <c r="G28" s="36"/>
      <c r="H28" s="37"/>
      <c r="I28" s="35">
        <f>SUM(J28:M28)</f>
        <v>47</v>
      </c>
      <c r="J28" s="36">
        <v>1</v>
      </c>
      <c r="K28" s="36">
        <v>30</v>
      </c>
      <c r="L28" s="36"/>
      <c r="M28" s="37">
        <v>16</v>
      </c>
      <c r="N28" s="35">
        <f>SUM(O28:R28)</f>
        <v>1</v>
      </c>
      <c r="O28" s="36"/>
      <c r="P28" s="36"/>
      <c r="Q28" s="36">
        <v>1</v>
      </c>
      <c r="R28" s="37"/>
      <c r="S28" s="35"/>
      <c r="T28" s="36"/>
      <c r="U28" s="36"/>
      <c r="V28" s="36"/>
      <c r="W28" s="37"/>
      <c r="X28" s="38"/>
      <c r="Y28" s="36"/>
      <c r="Z28" s="36"/>
      <c r="AA28" s="36"/>
      <c r="AB28" s="39"/>
    </row>
  </sheetData>
  <sheetProtection/>
  <mergeCells count="16">
    <mergeCell ref="A20:A22"/>
    <mergeCell ref="A23:A25"/>
    <mergeCell ref="A26:A28"/>
    <mergeCell ref="A3:A4"/>
    <mergeCell ref="B3:B4"/>
    <mergeCell ref="C3:C4"/>
    <mergeCell ref="A8:A10"/>
    <mergeCell ref="A14:A16"/>
    <mergeCell ref="A5:A7"/>
    <mergeCell ref="I3:M3"/>
    <mergeCell ref="S3:W3"/>
    <mergeCell ref="X3:AB3"/>
    <mergeCell ref="N3:R3"/>
    <mergeCell ref="A17:A19"/>
    <mergeCell ref="A11:A13"/>
    <mergeCell ref="D3:H3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admin</cp:lastModifiedBy>
  <cp:lastPrinted>2019-05-02T07:57:06Z</cp:lastPrinted>
  <dcterms:created xsi:type="dcterms:W3CDTF">2015-06-01T00:17:40Z</dcterms:created>
  <dcterms:modified xsi:type="dcterms:W3CDTF">2019-05-02T11:32:50Z</dcterms:modified>
  <cp:category/>
  <cp:version/>
  <cp:contentType/>
  <cp:contentStatus/>
</cp:coreProperties>
</file>